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9255" windowHeight="7620"/>
  </bookViews>
  <sheets>
    <sheet name="Job Search" sheetId="1" r:id="rId1"/>
    <sheet name="Template" sheetId="2" r:id="rId2"/>
  </sheets>
  <externalReferences>
    <externalReference r:id="rId3"/>
  </externalReferences>
  <definedNames>
    <definedName name="TC_Status">'[1]QC Parameters'!$AB$2:$AB$7</definedName>
  </definedNames>
  <calcPr calcId="145621"/>
</workbook>
</file>

<file path=xl/calcChain.xml><?xml version="1.0" encoding="utf-8"?>
<calcChain xmlns="http://schemas.openxmlformats.org/spreadsheetml/2006/main">
  <c r="E116" i="1" l="1"/>
  <c r="E115" i="1"/>
  <c r="E114" i="1"/>
  <c r="E111" i="1"/>
  <c r="E109" i="1"/>
  <c r="E107" i="1"/>
  <c r="E106" i="1"/>
  <c r="E59" i="1"/>
  <c r="E57" i="1"/>
  <c r="E56" i="1"/>
  <c r="E55" i="1"/>
  <c r="E54" i="1"/>
</calcChain>
</file>

<file path=xl/sharedStrings.xml><?xml version="1.0" encoding="utf-8"?>
<sst xmlns="http://schemas.openxmlformats.org/spreadsheetml/2006/main" count="385" uniqueCount="287">
  <si>
    <t>TC#</t>
  </si>
  <si>
    <t>Module</t>
  </si>
  <si>
    <t>Title - Purpose of the Case</t>
  </si>
  <si>
    <t>Step Description</t>
  </si>
  <si>
    <t>Input Data</t>
  </si>
  <si>
    <t>Expected Result</t>
  </si>
  <si>
    <t>Pass</t>
  </si>
  <si>
    <t>Failed</t>
  </si>
  <si>
    <t>Pre-requisits: Job Search Engine LinkUp app installed</t>
  </si>
  <si>
    <t>CONDITION of TESTING ENVIRONMENT:</t>
  </si>
  <si>
    <t>LIST OF THE DEVICES: LG Optimus L9, Android 4.1.2</t>
  </si>
  <si>
    <t>Native Application - Job Search Engine (LinkUp)</t>
  </si>
  <si>
    <t>Homepage</t>
  </si>
  <si>
    <t>Homepage-&gt; Standarts</t>
  </si>
  <si>
    <t>1. Open Job Search Engine app</t>
  </si>
  <si>
    <t>App should be in compliance with the UI Standards. Do not have any misalignments, overlapping, or truncation Issues</t>
  </si>
  <si>
    <t>Homepage-&gt; Keyword</t>
  </si>
  <si>
    <t>1. Open Job Search Engine app 2. Type in characters in the Keyword field</t>
  </si>
  <si>
    <t>Keyword field accepts characters</t>
  </si>
  <si>
    <t>Homepage-&gt; Location</t>
  </si>
  <si>
    <t>1. Open Job Search Engine app 2. Type in characters and numbers in the Location field</t>
  </si>
  <si>
    <t>Location field accepts characters</t>
  </si>
  <si>
    <t>Homepage -&gt; Search</t>
  </si>
  <si>
    <t>1. Open Job Search Engine app 2. Enter Keyword 3. Enter Location 4. Tap on Search</t>
  </si>
  <si>
    <t>QA Engineer; San Jose</t>
  </si>
  <si>
    <t>Result listing appears</t>
  </si>
  <si>
    <t>1. Open Job Search Engine app 2. Tap on Search</t>
  </si>
  <si>
    <t>"Your search didn't produce any results" message is provided</t>
  </si>
  <si>
    <t>Search Result listing</t>
  </si>
  <si>
    <t>Homepage -&gt; Search -&gt; Result listing -&gt; Scrolling</t>
  </si>
  <si>
    <t>1. Open Job Search Engine app 2. Enter Keyword 3. Enter Location 4. Tap on Search 5. Tap finger anywhere on the screen and scroll it down and up</t>
  </si>
  <si>
    <t>Scrolling down and up works properly</t>
  </si>
  <si>
    <t>Homepage -&gt; Search -&gt; Result listing</t>
  </si>
  <si>
    <t>Result listing consists of lines of gray and white interleaved colors</t>
  </si>
  <si>
    <t>Homepage -&gt; Search -&gt; Result listing -&gt; Mobile Navigation Control button</t>
  </si>
  <si>
    <t>1. Open Job Search Engine app 2. Enter Keyword 3. Enter Location 4. Tap on Search 5. Tap on Control button</t>
  </si>
  <si>
    <t>Control menu pops up with "Sponsored Jobs", "Save as Job Alert" and "Settings" options</t>
  </si>
  <si>
    <t>Homepage -&gt; Search -&gt; Result listing -&gt; Mobile Navigation Control button - &gt; Sponsored Jobs</t>
  </si>
  <si>
    <t>Sponsored Jobs listing opens</t>
  </si>
  <si>
    <t>General search results list opens</t>
  </si>
  <si>
    <t>Homepage -&gt; Search -&gt; Result listing -&gt; Mobile Navigation Control button - &gt; Save as Job Alert</t>
  </si>
  <si>
    <t>1. Open Job Search Engine app 2. Enter Keyword 3. Enter Location 4. Tap on Search 5. Tap on Control button 6. Tap on Save as Job Alert</t>
  </si>
  <si>
    <t>"Save as Job Alert" window pops up, with label and input field "Email Address:" and "Save" and "Cancel" buttons</t>
  </si>
  <si>
    <t>1. Open Job Search Engine app 2. Enter Keyword 3. Enter Location 4. Tap on Search 5. Tap on Control button 6. Tap on Save as Job Alert 7. Tap Cancel</t>
  </si>
  <si>
    <t>Result Listing page appears</t>
  </si>
  <si>
    <t>1. Open Job Search Engine app 2. Enter Keyword 3. Enter Location 4. Tap on Search 5. Tap on Control button 6. Tap on Save as Job Alert 7. Enter email address 8. Tap Save</t>
  </si>
  <si>
    <t>QA Engineer; San Jose; rendref@mail.ru</t>
  </si>
  <si>
    <t>1. "Your Job Alert has been setup. Please check your email for confirmation" message is provided. 2. Email sent</t>
  </si>
  <si>
    <t>1. Open Job Search Engine app 2. Enter Keyword 3. Enter Location 4. Tap on Search 5. Tap on Control button 6. Tap on Save as Job Alert 7. Enter invalid email address 8. Tap Save</t>
  </si>
  <si>
    <t>QA Engineer; San Jose; @mail.ru</t>
  </si>
  <si>
    <t>"Provide a properly formatted email address" message is provided</t>
  </si>
  <si>
    <t>Homepage -&gt; Search -&gt; Result listing -&gt; Mobile Navigation Control button - &gt; Settings</t>
  </si>
  <si>
    <t>1. Open Job Search Engine app 2. Enter Keyword 3. Enter Location 4. Tap on Search 5. Tap on Control button 6. Tap on Settings</t>
  </si>
  <si>
    <t>Settings page opens with options: "Email Address", "Send Link to Favorites" and "Send Link to Searches"</t>
  </si>
  <si>
    <t>Homepage -&gt; Search -&gt; Result listing -&gt; Mobile Navigation Back button</t>
  </si>
  <si>
    <t>1. Open Job Search Engine app 2. Enter Keyword 3. Enter Location 4. Tap on Search 5. Tap on Back Arrow button</t>
  </si>
  <si>
    <t>Homepage opens (with entered data in Keyword and Location fields)</t>
  </si>
  <si>
    <t>Homepage -&gt; Search -&gt; Result listing -&gt; Job Details</t>
  </si>
  <si>
    <t>1. Open Job Search Engine app 2. Enter Keyword 3. Enter Location 4. Tap on Search 5. Tap on the first line</t>
  </si>
  <si>
    <t>Job Details page opens</t>
  </si>
  <si>
    <t>Job Details page</t>
  </si>
  <si>
    <t>Homepage -&gt; Search -&gt; Result listing -&gt; Job Details -&gt; Standarts</t>
  </si>
  <si>
    <t>Page should be in compliance with the UI Standards. Do not have any misalignments, overlapping, or truncation Issues</t>
  </si>
  <si>
    <t>Homepage -&gt; Search -&gt; Result listing -&gt; Job Details -&gt; Mobile Navigation Control button</t>
  </si>
  <si>
    <t>1. Open Job Search Engine app 2. Enter Keyword 3. Enter Location 4. Tap on Search 5. Tap on the first line 6. Tap on Control button</t>
  </si>
  <si>
    <t>Control menu pops up</t>
  </si>
  <si>
    <t>Homepage -&gt; Search -&gt; Result listing -&gt; Job Details -&gt; Send to Friend</t>
  </si>
  <si>
    <t>1. Open Job Search Engine app 2. Enter Keyword 3. Enter Location 4. Tap on Search 5. Tap on the first line 6. Tap on "Send to Friend"</t>
  </si>
  <si>
    <t>"Send To Friend" pop-up window is shown, with labels and inputs "From:" and "To:", and buttons "Save" and "Cancel"</t>
  </si>
  <si>
    <t>1. Open Job Search Engine app 2. Enter Keyword 3. Enter Location 4. Tap on Search 5. Tap on the first line 6. Tap on "Send to Friend" 7. Tap Cancel</t>
  </si>
  <si>
    <t>Job Details page appears</t>
  </si>
  <si>
    <t>1. Open Job Search Engine app 2. Enter Keyword 3. Enter Location 4. Tap on Search 5. Tap on the first line 6. Tap on "Send to Friend" 7. Enter valid emails 8. Tap Save</t>
  </si>
  <si>
    <t>QA Engineer; San Jose; rendref@mail.ru; rendref2@mail.ru</t>
  </si>
  <si>
    <t>"This job has been successfully sent to your friend" message is provided</t>
  </si>
  <si>
    <t>1. Open Job Search Engine app 2. Enter Keyword 3. Enter Location 4. Tap on Search 5. Tap on the first line 6. Tap on "Send to Friend" 7. Enter invalid emails 8. Tap Save</t>
  </si>
  <si>
    <t>QA Engineer; San Jose; @mail.ru; rendref2@mail.ru</t>
  </si>
  <si>
    <t>QA Engineer; San Jose; rendref@mail.ru; @mail.ru</t>
  </si>
  <si>
    <t>QA Engineer; San Jose; @mail.ru; mail.ru</t>
  </si>
  <si>
    <t>Homepage -&gt; Search -&gt; Result listing -&gt; Job Details -&gt; Add to Favorites</t>
  </si>
  <si>
    <t>1. Open Job Search Engine app 2. Enter Keyword 3. Enter Location 4. Tap on Search 5. Tap on the first line 6. Tap on "Add to Favorites"</t>
  </si>
  <si>
    <t>"This job has been added to your favorites" message is provided</t>
  </si>
  <si>
    <t>Homepage -&gt; Search -&gt; Result listing -&gt; Job Details -&gt; Mobile Navigation Back button</t>
  </si>
  <si>
    <t>1. Open Job Search Engine app 2. Enter Keyword 3. Enter Location 4. Tap on Search 5. Tap on the first line 6. Tap on Back Arrow button</t>
  </si>
  <si>
    <t>Search Result listing page opens</t>
  </si>
  <si>
    <t>Homepage -&gt; Search -&gt; Result listing -&gt; Job Details -&gt; Learn More &amp; Apply</t>
  </si>
  <si>
    <t>1. Open Job Search Engine app 2. Enter Keyword 3. Enter Location 4. Tap on Search 5. Tap on the first line 6. Tap on Learn More &amp; Apply</t>
  </si>
  <si>
    <t>Company website appears</t>
  </si>
  <si>
    <t>Company website</t>
  </si>
  <si>
    <t>Homepage -&gt; Search -&gt; Result listing -&gt; Job Details -&gt; Learn More &amp; Apply -&gt; Scrolling</t>
  </si>
  <si>
    <t>1. Open Job Search Engine app 2. Enter Keyword 3. Enter Location 4. Tap on Search 5. Tap on the first line 6. Tap on Learn More &amp; Apply 7. Scroll page up and down, left and right</t>
  </si>
  <si>
    <t>Scrolling works properly</t>
  </si>
  <si>
    <t>Homepage -&gt; Search -&gt; Result listing -&gt; Job Details -&gt; Learn More &amp; Apply -&gt; Mobile Control button</t>
  </si>
  <si>
    <t>1. Open Job Search Engine app 2. Enter Keyword 3. Enter Location 4. Tap on Search 5. Tap on the first line 6. Tap on Learn More &amp; Apply 7. Tap on Control button</t>
  </si>
  <si>
    <t>Pop-up menu witj "Back to Job Details", "Add to Favorites", "Back to Listings" and "Send to Friend" options appears</t>
  </si>
  <si>
    <t>Homepage -&gt; Search -&gt; Result listing -&gt; Job Details -&gt; Learn More &amp; Apply -&gt; Mobile Control button -&gt; Back to Job Details</t>
  </si>
  <si>
    <t>1. Open Job Search Engine app 2. Enter Keyword 3. Enter Location 4. Tap on Search 5. Tap on the first line 6. Tap on Learn More &amp; Apply 7. Tap on Control button 8. Tap on Back to Job Details</t>
  </si>
  <si>
    <t>Homepage -&gt; Search -&gt; Result listing -&gt; Job Details -&gt; Learn More &amp; Apply -&gt; Mobile Control button -&gt; Add to Favorites</t>
  </si>
  <si>
    <t>1. Open Job Search Engine app 2. Enter Keyword 3. Enter Location 4. Tap on Search 5. Tap on the first line 6. Tap on Learn More &amp; Apply 7. Tap on Control button 8. Tap on Add to Favorites</t>
  </si>
  <si>
    <t>Homepage -&gt; Search -&gt; Result listing -&gt; Job Details -&gt; Learn More &amp; Apply -&gt; Mobile Control button -&gt; Back to Listings</t>
  </si>
  <si>
    <t>1. Open Job Search Engine app 2. Enter Keyword 3. Enter Location 4. Tap on Search 5. Tap on the first line 6. Tap on Learn More &amp; Apply 7. Tap on Control button 8. Tap on Back to Listings</t>
  </si>
  <si>
    <t>Homepage -&gt; Search -&gt; Result listing -&gt; Job Details -&gt; Learn More &amp; Apply -&gt; Mobile Control button -&gt; Send to Friend</t>
  </si>
  <si>
    <t>1. Open Job Search Engine app 2. Enter Keyword 3. Enter Location 4. Tap on Search 5. Tap on the first line 6. Tap on Learn More &amp; Apply 7. Tap on Control button 8. Tap on Send to Friend</t>
  </si>
  <si>
    <t>Homepage -&gt; Search -&gt; Result listing -&gt; Job Details -&gt; Learn More &amp; Apply -&gt; Mobile Back Button</t>
  </si>
  <si>
    <t>1. Open Job Search Engine app 2. Enter Keyword 3. Enter Location 4. Tap on Search 5. Tap on the first line 6. Tap on Learn More &amp; Apply 7. Tap on Back Arrow button</t>
  </si>
  <si>
    <t>Advanced Search page</t>
  </si>
  <si>
    <t>Homepage -&gt;  Advanced Search</t>
  </si>
  <si>
    <t>1. Open Job Search Engine app 2. Tap on Advanced Search</t>
  </si>
  <si>
    <t>1. Advanced search page opens with "Keyword:" input field, "Location:" input field, "Radius:" listbox, "Company:" input field, "Tags:" input field, "Sort By:" listbox, "Basic Mode" and "Search" buttons 2. Page should be in compliance with the UI Standards. Do not have any misalignments, overlapping, or truncation Issues</t>
  </si>
  <si>
    <t>Homepage -&gt;  Advanced Search -&gt; Search</t>
  </si>
  <si>
    <t>1. Open Job Search Engine app 2. Tap on Advanced Search 3. Enter information</t>
  </si>
  <si>
    <t>QA Engineer; San Jose;  50 Miles. Everything else by default</t>
  </si>
  <si>
    <t>Search result listing page opens</t>
  </si>
  <si>
    <t>Homepage -&gt;  Advanced Search -&gt; Basic Mode</t>
  </si>
  <si>
    <t>1. Open Job Search Engine app 2. Tap on Advanced Search 3. Tap on Basic Mode</t>
  </si>
  <si>
    <t>Homepage opens</t>
  </si>
  <si>
    <t>Mobile Navigation and Settings</t>
  </si>
  <si>
    <t>Mobile Navigation -&gt; Back button</t>
  </si>
  <si>
    <t>1. Open Job Search Engine app 2. Tap on Arrow (Back button)</t>
  </si>
  <si>
    <t>App is closed</t>
  </si>
  <si>
    <t>Mobile Navigation -&gt; Control button</t>
  </si>
  <si>
    <t>1. Open Job Search Engine app 2. Tap on Control button</t>
  </si>
  <si>
    <t>Pop-up menu with "Settings", "Previous Searches" and "Favorite Jobs" options appears</t>
  </si>
  <si>
    <t>Mobile Navigation -&gt; Control button -&gt; Settings</t>
  </si>
  <si>
    <t>1. Open Job Search Engine app 2. Tap on Control button 3. Tap on Settings</t>
  </si>
  <si>
    <t>1. Open Job Search Engine app 2. Tap on Control button 3. Tap on darkened screen above Control menu 4. Go on another application page 5. Repeat from step 2</t>
  </si>
  <si>
    <t>Pop-up control menu disappears</t>
  </si>
  <si>
    <t>Mobile Navigation -&gt; Control button -&gt; Settings -&gt; Email Address</t>
  </si>
  <si>
    <t>1. Open Job Search Engine app 2. Tap on Control button 3. Tap on Settings 4. Tap on Email Address</t>
  </si>
  <si>
    <t>Email address pop-up window appears with label "This is never used outside the app:", input field, Save and Cancel buttons</t>
  </si>
  <si>
    <t>1. Open Job Search Engine app 2. Tap on Control button 3. Tap on Settings 4. Tap on Email Address 5. Enter email address 6. Tap Save</t>
  </si>
  <si>
    <t>Email field accepts input; the line under Email Address option changes to: "Currently set to: rendref@mail.ru"</t>
  </si>
  <si>
    <t>1. Open Job Search Engine app 2. Tap on Control button 3. Tap on Settings 4. Tap on Email Address 5. Enter invalid email address 6. Tap Save</t>
  </si>
  <si>
    <t>1. Email field accepts input 2.The line under Email Address option stays default "This email address will be used by default to send alerts ad notifications to 3. Pop-up message "Provide a properly formatted email address" is provided</t>
  </si>
  <si>
    <t>Mobile Navigation -&gt; Control button -&gt; Settings -&gt; Send Link to Favorites</t>
  </si>
  <si>
    <t>1. Open Job Search Engine app 2. Tap on Control button 3. Tap on Settings 4. Tap on Email Address 5. Enter email address 6. Tap Save 7. Tap "Send Link to Favorites"</t>
  </si>
  <si>
    <t>1. "A link to your RSS feed has been sent to the email address you have provided" message appears. 2. A link sent to the email address</t>
  </si>
  <si>
    <t>1. Open Job Search Engine app 2. Tap on Control button 3. Tap on Settings 4. Tap on Email Address 5. Enter invalid email address 6. Tap Save 7. Tap "Send Link to Favorites"</t>
  </si>
  <si>
    <t>"Provide properly formatted email address" message is shown</t>
  </si>
  <si>
    <t>1. Open Job Search Engine app 2. Tap on Control button 3. Tap on Settings 4. Tap "Send Link to Favorites"</t>
  </si>
  <si>
    <t>(empty email)</t>
  </si>
  <si>
    <t>Mobile Navigation -&gt; Control button -&gt; Settings -&gt; Send Link to Searches</t>
  </si>
  <si>
    <t>1. Open Job Search Engine app 2. Tap on Control button 3. Tap on Settings 4. Tap on Email Address 5. Enter email address 6. Tap Save 7. Tap "Send Link to Searches"</t>
  </si>
  <si>
    <t>1. Open Job Search Engine app 2. Tap on Control button 3. Tap on Settings 4. Tap "Send Link to Searches"</t>
  </si>
  <si>
    <t>Mobile Navigation -&gt; Control button -&gt; Settings -&gt; Back Arrow button</t>
  </si>
  <si>
    <t>1. Open Job Search Engine app 2. Tap on Control button 3. Tap on Settings  4. Tap Back Arrow button</t>
  </si>
  <si>
    <t>Mobile Navigation -&gt; Control button -&gt; Previous Searches</t>
  </si>
  <si>
    <t>1. Open Job Search Engine app 2. Enter Keyword 3. Enter Location 4. Tap on Search 5. Tap on Back Arrow button 6. Tap on Control button 7. Tap on "Previous Searches"</t>
  </si>
  <si>
    <t>List of previously searched jobs appears, with line "QA Engineer jobs in San Jose"</t>
  </si>
  <si>
    <t>1. Open Job Search Engine app 2. Enter Keyword 3. Enter Location 4. Tap on Search 5. Tap on Back Arrow button 6. Tap on Control button 7. Tap on "Previous Searches" 8. Tap on "QA Engineer jobs in San Jose"</t>
  </si>
  <si>
    <t>List of QA Engineer jobs in San Jose appears (as if we used Search button)</t>
  </si>
  <si>
    <t>Mobile Navigation -&gt; Control button -&gt; Favorite Jobs</t>
  </si>
  <si>
    <t>1. Open Job Search Engine app 2. Enter Keyword 3. Enter Location 4. Tap on Search 5. Tap on the first returned line 6. Tap on "Add to Favorites" 5. Tap on Back Arrow button two times 6. Tap on Control button 7. Tap on "Favorite Jobs"</t>
  </si>
  <si>
    <t>List "Favorites" opens with a line "QA Engineer" you added to favorites</t>
  </si>
  <si>
    <t>Mobile Navigation -&gt; Home button</t>
  </si>
  <si>
    <t>1. Open Job Search Engine app 2. Open any page or settings option within the app 3. Press on Home button</t>
  </si>
  <si>
    <t>Home screen of mobile device appears</t>
  </si>
  <si>
    <t>Landscape/Portrait appearance</t>
  </si>
  <si>
    <t>Device Accelerometer</t>
  </si>
  <si>
    <t>1. Open Job Search Engine app 2. Rotate device vertically/horizontaly and back</t>
  </si>
  <si>
    <t>Application must switch from landscape to portrait mode and vice versa</t>
  </si>
  <si>
    <t>1. Open Job Search Engine app 2. Rotate device vertically/horizontaly</t>
  </si>
  <si>
    <t>App in landscape mode should be in compliance with the UI Standards. Do not have any misalignments, overlapping, or truncation Issues</t>
  </si>
  <si>
    <t>Connectivity</t>
  </si>
  <si>
    <t>Airplan mode on - Homepage -&gt; Search</t>
  </si>
  <si>
    <t>1. Turn off all network activities (Turn on Airplan mode) 2. Open Job Search Engine app 3. Enter Keyword 4. Enter Location 5. Tap Search</t>
  </si>
  <si>
    <t>"There is a problem with your internet connection. Pleas check your wireless or cellular connection and try again" message should be provided</t>
  </si>
  <si>
    <t>Airplan mode on - Homepage -&gt; Search -&gt; Job details</t>
  </si>
  <si>
    <t>1. Open Job Search Engine app 2. Enter Keyword 3. Enter Location 4. Tap Search 5. Tap on the first line in Search results list 6. Open phone settings and turn on Airplan mode 7. Return to Job Search application 8. Tap on "Learn More &amp; Apply"</t>
  </si>
  <si>
    <t>QA Engineeer; San Jose</t>
  </si>
  <si>
    <t>Company page should be not available/Page not found/No network connection</t>
  </si>
  <si>
    <t>1. Open Job Search Engine app 2. Enter Keyword 3. Enter Location 4. Tap Search 5. Tap on the first line in Search results list 6. Open phone settings and turn on Airplan mode 7. Return to Job Search application 8. Tap on "Send to Friend" 9. Enter valid emaild addresses 10. Tap Save</t>
  </si>
  <si>
    <t>Network connection recovery - Homepage -&gt; Search -&gt; Job Details</t>
  </si>
  <si>
    <t>1. Open Job Search Engine app 2. Enter Keyword 3. Enter Location 4. Tap Search 5. Tap on the first line in Search results list 6. Open phone settings and turn on Airplan mode 7. Return to Job Search application 8. Tap on "Learn More &amp; Apply" 9. Tap Mobile Navigation Back Arrow button 10. Open phone settings and turn off Airplan mode 11. Return to the Job Search application 12. Tap "Learn More &amp; Apply" 13. Confirm network functions work properly</t>
  </si>
  <si>
    <t>Page is not found when Airplan mode is ON; Company page is loaded when Airplain mode is OFF</t>
  </si>
  <si>
    <t>Interruption</t>
  </si>
  <si>
    <t>Application response to Incoming Phone Call Interruption</t>
  </si>
  <si>
    <t>1. Open Job Search Engine app 2. Enter Keyword 3. Enter Location 4. Tap Search 5. Tap on the first line in Search results list 6. Tap on "Learn More &amp; Apply 7. Receive an Incoming call and accept the call 8. End the call 9. Observe application behaviour</t>
  </si>
  <si>
    <t>QA Engineer; San Jose;</t>
  </si>
  <si>
    <t>Application stays on the Company website page</t>
  </si>
  <si>
    <t>1. Open Job Search Engine app 2. Enter Keyword 3. Enter Location 4. Tap Search 5. Tap on the first line in Search results list 6. Tap on "Learn More &amp; Apply 7. Receive an Incoming call and decline the call 8. Observe application behaviour</t>
  </si>
  <si>
    <t>Aplication response to Text Messaging Interruption</t>
  </si>
  <si>
    <t>1. Open Job Search Engine app 2. Enter Keyword 3. Enter Location 4. Tap Search 5. Tap on the first line in Search results list 6. Tap on "Learn More &amp; Apply 7. Receive the text messaging &gt; read&gt; reply 8. Observe application behaviour</t>
  </si>
  <si>
    <t>Application response to Clock Alarm</t>
  </si>
  <si>
    <t>1. Open Job Search Engine app 2. Enter Keyword 3. Enter Location 4. Tap Search 5. Tap on the first line in Search results list 6. Tap on "Learn More &amp; Apply 7. Receive the Internal Clock Alarm &gt;   dismiss the Allarm  8. Observe application behaviour</t>
  </si>
  <si>
    <t>LIST OF THE DEVICES: iPhone4S ios 6.1.2</t>
  </si>
  <si>
    <t>Native Application - Job Search App (LinkUp)</t>
  </si>
  <si>
    <t>Installing LinkUp App</t>
  </si>
  <si>
    <t>LinkUp App installation</t>
  </si>
  <si>
    <t>1. Go to app store 2. Search for LinkUp 3. Download it</t>
  </si>
  <si>
    <t>App should be downloaded and  installed on device</t>
  </si>
  <si>
    <t>Homepage UI</t>
  </si>
  <si>
    <t>Homepage UI observation</t>
  </si>
  <si>
    <t>1. Open LinkUp App</t>
  </si>
  <si>
    <t>Homepage Keyword</t>
  </si>
  <si>
    <t>1. Open LinkUp App 2. Type characters in the "Keyword" field</t>
  </si>
  <si>
    <t>Characters accepted</t>
  </si>
  <si>
    <t>Homepage Location</t>
  </si>
  <si>
    <t>1. Open LinkUp App 2. Type characters in the "Location" field</t>
  </si>
  <si>
    <t>Search result</t>
  </si>
  <si>
    <t>1. Open LinkUp App 2. Type characters in "Keyword" field 3. Type characters in "Location"  field 4. Tap on "Search" button</t>
  </si>
  <si>
    <t>QA Web, AZ</t>
  </si>
  <si>
    <t>Result listing appear</t>
  </si>
  <si>
    <t>Search "error message"</t>
  </si>
  <si>
    <t>1. Open LinkUp App 2. Do not type any characters in any fields 3. Tap on "Search" button</t>
  </si>
  <si>
    <t>Error message "Search Error" comes up</t>
  </si>
  <si>
    <t>Advanced Search Mode</t>
  </si>
  <si>
    <t>Advanced Mode Keyword</t>
  </si>
  <si>
    <t>1. Open LinkUp App 2. Go to "Advanced search mode" 3.Type characters in the "Keyword" field</t>
  </si>
  <si>
    <t>Advanced Mode Location</t>
  </si>
  <si>
    <t>1. Open LinkUp App 2. Go to "Advanced search mode" 3.Type characters in the "Location" field</t>
  </si>
  <si>
    <t>Advanced Mode Company</t>
  </si>
  <si>
    <t>1. Open LinkUp App 2. Go to "Advanced search mode" 3.Type characters in the "Company" field</t>
  </si>
  <si>
    <t>Advanced Mode "Radius" listbox functionality</t>
  </si>
  <si>
    <t>1. Open LinkUp App 2. Go to "Advanced search mode" 3.Tap on "Radius" listbox 4. Make selection</t>
  </si>
  <si>
    <t>Listbox allows the selection</t>
  </si>
  <si>
    <t>Advanced Mode "Tags" listbox functionality</t>
  </si>
  <si>
    <t>1. Open LinkUp App 2. Go to "Advanced search mode" 3.Tap on "Tags" listbox 4. Make selection</t>
  </si>
  <si>
    <t>Advanced Mode "Sort Method" listbox functionality</t>
  </si>
  <si>
    <t>1. Open LinkUp App 2. Go to "Advanced search mode" 3.Tap on "Sort Method" listbox 4. Make selection</t>
  </si>
  <si>
    <t>Advanced Search Mode "error message"</t>
  </si>
  <si>
    <t>1. Open LinkUp App 2. Go to "Advanced search mode" 3. Do not type any characters in any fields 3. Tap on "Search" button</t>
  </si>
  <si>
    <t>Errol message "Search Error" comes up</t>
  </si>
  <si>
    <t>Advanced Search  Mode result</t>
  </si>
  <si>
    <t>1. Open LinkUp App 2. Go to "Advanced search mode"2. Type characters in "Keyword" field 3. Type characters in "Location"  field 4. Tap on "Search" button</t>
  </si>
  <si>
    <t>Advanced Search  Mode result with Radius</t>
  </si>
  <si>
    <t>1. Open LinkUp App 2. Go to "Advanced search mode"2. Type characters in "Keyword" field 3. Type characters in "Location"  field 4. Make "Radius" selection5. Tap on "Search" button</t>
  </si>
  <si>
    <t>QA Web, AZ, 15 miles</t>
  </si>
  <si>
    <t>Advanced Search  Mode result With Company</t>
  </si>
  <si>
    <t>1. Open LinkUp App 2. Go to "Advanced search mode"2. Type characters in "Keyword" field 3. Type characters in "Location"  field 4. Make "Company" selection 5. Tap on "Search" button</t>
  </si>
  <si>
    <t>QA Web, AZ, Apple</t>
  </si>
  <si>
    <t>Advanced Search  Mode result With Tags</t>
  </si>
  <si>
    <t>1. Open LinkUp App 2. Go to "Advanced search mode"2. Type characters in "Keyword" field 3. Type characters in "Location"  field 4. Make "Tags" selection 5. Tap on "Search" button</t>
  </si>
  <si>
    <t>QA Web, AZ, government</t>
  </si>
  <si>
    <t>Advanced Search  Mode result With Sort Method</t>
  </si>
  <si>
    <t>1. Open LinkUp App 2. Go to "Advanced search mode"2. Type characters in "Keyword" field 3. Type characters in "Location"  field 4. Make "Sort Method" selection 5. Tap on "Search" button</t>
  </si>
  <si>
    <t>QA Web, AZ, sort by best match</t>
  </si>
  <si>
    <t>Search options</t>
  </si>
  <si>
    <t>Search result scrolling</t>
  </si>
  <si>
    <t>1. Open LinkUp App 2. Type characters in "Keyword" field 3. Type characters in "Location"  field 4. Tap on "Search" button 5. Scroll up and down</t>
  </si>
  <si>
    <t>Search result selection</t>
  </si>
  <si>
    <t>1. Open LinkUp App 2. Type characters in "Keyword" field 3. Type characters in "Location"  field 4. Tap on "Search" button 5. Select first line</t>
  </si>
  <si>
    <t>Search result selected</t>
  </si>
  <si>
    <t>Functionality of "Create Email Alert"</t>
  </si>
  <si>
    <t>1. Open LinkUp App 2. Type characters in "Keyword" field 3. Type characters in "Location"  field 4. Tap on "Search" button 5. Tap "Create Email Alert" button 6. Enter email</t>
  </si>
  <si>
    <t>Option functioning</t>
  </si>
  <si>
    <t>Functionality of "Create Email Alert"   invalid email</t>
  </si>
  <si>
    <t>1. Open LinkUp App 2. Type characters in "Keyword" field 3. Type characters in "Location"  field 4. Tap on "Search" button 5. Tap "Create Email Alert" button 6. Enter  invalid email</t>
  </si>
  <si>
    <t>Error message appears "Provide a properly formatted email"</t>
  </si>
  <si>
    <t>Functionality of "Learn More &amp; Apply"</t>
  </si>
  <si>
    <t>1. Open LinkUp App 2. Type characters in "Keyword" field 3. Type characters in "Location"  field 4. Tap on "Search" button 5. Select first line 6. Tap on "Learn More &amp; Apply"</t>
  </si>
  <si>
    <t>Result of job preview appears</t>
  </si>
  <si>
    <t>Functionality of "Send to Friend"</t>
  </si>
  <si>
    <t>1. Open LinkUp App 2. Type characters in "Keyword" field 3. Type characters in "Location"  field 4. Tap on "Search" button 5. Select first line 6. Tap on "Send to Friend" 7. Enter desired email 6. Tap "Send" button</t>
  </si>
  <si>
    <t>"Send to Friend" functioning properly</t>
  </si>
  <si>
    <t>Functionality of "Add to Favorite"</t>
  </si>
  <si>
    <t>1. Open LinkUp App 2. Type characters in "Keyword" field 3. Type characters in "Location"  field 4. Tap on "Search" button 5. Select first line 6. Tap on "Add to Favorite"</t>
  </si>
  <si>
    <t>"Added to Favorites" message appears</t>
  </si>
  <si>
    <t>Functionality of "Send to Friend" invalid email</t>
  </si>
  <si>
    <t>1. Open LinkUp App 2. Type characters in "Keyword" field 3. Type characters in "Location"  field 4. Tap on "Search" button 5. Select first line 6. Tap on "Send to Friend" 7. Enter invalid email 6. Tap "Send" button</t>
  </si>
  <si>
    <t>Functionality of "Learn More &amp; Apply" "Options"</t>
  </si>
  <si>
    <t>1. Open LinkUp App 2. Type characters in "Keyword" field 3. Type characters in "Location"  field 4. Tap on "Search" button 5. Select first line 6. Tap on "Learn More &amp; Apply" 7. Tap on "Option Button"</t>
  </si>
  <si>
    <t>Option window opens</t>
  </si>
  <si>
    <t>Functionality of "Learn More &amp; Apply" "Options" " Add to Favorite"</t>
  </si>
  <si>
    <t>1. Open LinkUp App 2. Type characters in "Keyword" field 3. Type characters in "Location"  field 4. Tap on "Search" button 5. Select first line 6. Tap on "Learn More &amp; Apply" 7. Tap on "Option Button" 8. Tap "Add to Favorite"</t>
  </si>
  <si>
    <t>Functionality of "Learn More &amp; Apply" "Options" " Send to Friend"</t>
  </si>
  <si>
    <t>1. Open LinkUp App 2. Type characters in "Keyword" field 3. Type characters in "Location"  field 4. Tap on "Search" button 5. Select first line 6. Tap on "Learn More &amp; Apply" 7. Tap on "Option Button" 8. Tap "Send to Friend" 9. Enter valid email</t>
  </si>
  <si>
    <t>1. Open LinkUp App 2. Type characters in "Keyword" field 3. Type characters in "Location"  field 4. Tap on "Search" button 5. Select first line 6. Tap on "Learn More &amp; Apply" 7. Tap on "Option Button" 8. Tap "Send to Friend" 9. Enter invalid email</t>
  </si>
  <si>
    <t>Functionality of "Learn More &amp; Apply" "Options" " Send to Friend" "Save Draft"</t>
  </si>
  <si>
    <t>1. Open LinkUp App 2. Type characters in "Keyword" field 3. Type characters in "Location"  field 4. Tap on "Search" button 5. Select first line 6. Tap on "Learn More &amp; Apply" 7. Tap on "Option Button" 8. Tap "Send to Friend" 9. Enter email 10. Tap "Cancel" 11. Tap "Save Draft"</t>
  </si>
  <si>
    <t>"Draft Saved" message appears</t>
  </si>
  <si>
    <r>
      <t xml:space="preserve">1. Open Job Search Engine app 2. Enter Keyword      3. Enter Location       4. Tap on Search        5. Tap on Control button 6. Tap on Sponsored Jobs    7.  Tap on Control button                      8. Tap on Show </t>
    </r>
    <r>
      <rPr>
        <sz val="11"/>
        <color rgb="FFFF0000"/>
        <rFont val="Calibri"/>
        <family val="2"/>
      </rPr>
      <t xml:space="preserve">Organic </t>
    </r>
    <r>
      <rPr>
        <sz val="11"/>
        <color rgb="FF000000"/>
        <rFont val="Calibri"/>
      </rPr>
      <t>Results</t>
    </r>
  </si>
  <si>
    <t>1. Open Job Search Engine app 2. Enter Keyword      3. Enter Location   4. Tap on Search   5. Tap on Control button                      6. Tap on Sponsored Jobs</t>
  </si>
  <si>
    <t>Status</t>
  </si>
  <si>
    <t>Step1</t>
  </si>
  <si>
    <t>Passed</t>
  </si>
  <si>
    <t>[1]Activity Types</t>
  </si>
  <si>
    <t>1. Open the"xxx" home page for targetted brand on selected device: https://web3.qa.xxx.com/index.html_x000D_
2. On xxx homepage tap on Guest icon displayed on Navigational Panel_x000D_
3. Log in with Valid credentials and tap on SIGN IN button_x000D_
5. Tap on "My profile" link _x000D_
6. Tap on "Edit" button for My interest section_x000D_
7. Once on Edit My Interest page tap on check boxes from Activity Type section</t>
  </si>
  <si>
    <r>
      <t xml:space="preserve">These shall be the selectable check boxes for the activity types displayed to the user._x000D_
</t>
    </r>
    <r>
      <rPr>
        <b/>
        <sz val="10"/>
        <color rgb="FF000000"/>
        <rFont val="Arial"/>
        <family val="2"/>
      </rPr>
      <t xml:space="preserve">Action: </t>
    </r>
    <r>
      <rPr>
        <sz val="10"/>
        <color rgb="FF000000"/>
        <rFont val="Arial"/>
      </rPr>
      <t xml:space="preserve">On click of the unchecked box, the box shall become checked. On click of the checked box, the box shall become_x000D_
unchecked._x000D_
</t>
    </r>
    <r>
      <rPr>
        <b/>
        <sz val="10"/>
        <color rgb="FF000000"/>
        <rFont val="Arial"/>
        <family val="2"/>
      </rPr>
      <t>[Copy]</t>
    </r>
    <r>
      <rPr>
        <sz val="10"/>
        <color rgb="FF000000"/>
        <rFont val="Arial"/>
      </rPr>
      <t>: Activity Types_x000D_
Golf_x000D_
Ski_x000D_
Beach_x000D_
Resort_x000D_
Spa/Relaxation_x000D_
Fitness_x000D_
Family_x000D_
Meetings</t>
    </r>
  </si>
  <si>
    <t>Sign-In user is displayed  properly</t>
  </si>
  <si>
    <t>1. Open the xxx home page for targeted brand on selected device [http://webfloat.qa.xxx.com/mobile/w/index.html]_x000D_
2. On xxx homepage tap "Sign In" link._x000D_
3. Log in with Valid credentials and tap on SIGN IN button</t>
  </si>
  <si>
    <t>Signed-In user shall  display here which include:_x000D_
 Personal Greeting: The system shall display Brand personal greeting here._x000D_
 Member's name: The system shall display a member's name._x000D_
 Member's Number: The system shall display the signed in member's xxx account number._x000D_
 My Account link: The user shall be directed to my account landing page._x000D_
 Member Tier: The system shall display the member's current xxx tier._x000D_
_x000D_
_x000D_
Copy: [ Brand Greeting, Name]_x000D_
Example:Welcome, Mr. Gile</t>
  </si>
  <si>
    <t>Expected result</t>
  </si>
  <si>
    <t>Comments</t>
  </si>
  <si>
    <t>Variable Data</t>
  </si>
  <si>
    <t>Static text is displayed</t>
  </si>
  <si>
    <t>1. Open the xxx home page for targeted brand on selected device [http://webfloat.qa.xxx.com/mobile/w/index.html]_x000D_
2. On xxx homepage tap "Sign In" link._x000D_
3. Log in with Valid credentials and tap on SIGN IN button_x000D_
4. On Homepage tap on "See All Activity" link</t>
  </si>
  <si>
    <t>My Activity states shall display here which include:             _x000D_
My Activity: Only show the last activity._x000D_
Star points awarded on : different activity data shall be displayed here such as (bonus, Awards, stays &amp; redeems)_x000D_
Date: Format should be written as Month-day-year_x000D_
See All Activity link: this link directed to my activity page._x000D_
_x000D_
My Activity states message can display for Logged In users show the last activity as one of the swiping state if the user has any "My activity" record. But if the member has no activity then the "My Activity" state does not show at all._x000D_
_x000D_
Action: Upon tap on that link, user shall be directed to My Activity Page._x000D_
_x000D_
Note: There are different type of messages and activities, however in the homepage only shows the latest one._x000D_
_x000D_
[Copy]: My Activity_x000D_
Points awarded on_x000D_
[MM/DD/YY]_x000D_
See ALL Activity &gt;_x000D_
_x000D_
Example: My Activity_x000D_
110,000 Points awarded on_x000D_
11/07/13_x000D_
See ALL Activity &gt;</t>
  </si>
</sst>
</file>

<file path=xl/styles.xml><?xml version="1.0" encoding="utf-8"?>
<styleSheet xmlns="http://schemas.openxmlformats.org/spreadsheetml/2006/main" xmlns:mc="http://schemas.openxmlformats.org/markup-compatibility/2006" xmlns:x14ac="http://schemas.microsoft.com/office/spreadsheetml/2009/9/ac" mc:Ignorable="x14ac">
  <fonts count="45">
    <font>
      <sz val="10"/>
      <color rgb="FF000000"/>
      <name val="Arial"/>
    </font>
    <font>
      <sz val="12"/>
      <color rgb="FF000000"/>
      <name val="Arial"/>
    </font>
    <font>
      <sz val="11"/>
      <color rgb="FF000000"/>
      <name val="Calibri"/>
    </font>
    <font>
      <sz val="12"/>
      <color rgb="FF000000"/>
      <name val="Mic shell dlg"/>
    </font>
    <font>
      <sz val="11"/>
      <color rgb="FF3F3F3F"/>
      <name val="Calibri"/>
    </font>
    <font>
      <sz val="14"/>
      <color rgb="FF000000"/>
      <name val="Calibri"/>
    </font>
    <font>
      <sz val="12"/>
      <color rgb="FF000000"/>
      <name val="Arial"/>
    </font>
    <font>
      <sz val="11"/>
      <color rgb="FF000000"/>
      <name val="Calibri"/>
    </font>
    <font>
      <sz val="14"/>
      <color rgb="FF000000"/>
      <name val="Calibri"/>
    </font>
    <font>
      <sz val="14"/>
      <color rgb="FF000000"/>
      <name val="Calibri"/>
    </font>
    <font>
      <sz val="12"/>
      <color rgb="FF000000"/>
      <name val="Arial"/>
    </font>
    <font>
      <sz val="11"/>
      <color rgb="FFC55A11"/>
      <name val="Calibri"/>
    </font>
    <font>
      <sz val="12"/>
      <color rgb="FF000000"/>
      <name val="Arial"/>
    </font>
    <font>
      <sz val="12"/>
      <color rgb="FF000000"/>
      <name val="Arial"/>
    </font>
    <font>
      <sz val="14"/>
      <color rgb="FF000000"/>
      <name val="Calibri"/>
    </font>
    <font>
      <u/>
      <sz val="11"/>
      <color rgb="FF0000FF"/>
      <name val="Calibri"/>
    </font>
    <font>
      <sz val="12"/>
      <color rgb="FF000000"/>
      <name val="Mic shell dlg"/>
    </font>
    <font>
      <sz val="12"/>
      <color rgb="FF000000"/>
      <name val="Arial"/>
    </font>
    <font>
      <sz val="14"/>
      <color rgb="FF000000"/>
      <name val="Calibri"/>
    </font>
    <font>
      <sz val="11"/>
      <color rgb="FF000000"/>
      <name val="Calibri"/>
    </font>
    <font>
      <sz val="12"/>
      <color rgb="FF000000"/>
      <name val="Arial"/>
    </font>
    <font>
      <sz val="11"/>
      <color rgb="FF000000"/>
      <name val="Calibri"/>
    </font>
    <font>
      <sz val="11"/>
      <color rgb="FF000000"/>
      <name val="Calibri"/>
    </font>
    <font>
      <sz val="11"/>
      <color rgb="FF000000"/>
      <name val="Calibri"/>
    </font>
    <font>
      <sz val="14"/>
      <color rgb="FF000000"/>
      <name val="Calibri"/>
    </font>
    <font>
      <u/>
      <sz val="10"/>
      <color rgb="FF0563C1"/>
      <name val="Arial"/>
    </font>
    <font>
      <sz val="12"/>
      <color rgb="FF000000"/>
      <name val="Arial"/>
    </font>
    <font>
      <sz val="11"/>
      <color rgb="FF000000"/>
      <name val="Calibri"/>
    </font>
    <font>
      <sz val="11"/>
      <color rgb="FF000000"/>
      <name val="Calibri"/>
    </font>
    <font>
      <sz val="11"/>
      <color rgb="FF000000"/>
      <name val="Calibri"/>
    </font>
    <font>
      <sz val="11"/>
      <color rgb="FF000000"/>
      <name val="Calibri"/>
    </font>
    <font>
      <sz val="12"/>
      <color rgb="FF000000"/>
      <name val="Mic shell dlg"/>
    </font>
    <font>
      <sz val="12"/>
      <color rgb="FF000000"/>
      <name val="Mic shell dlg"/>
    </font>
    <font>
      <sz val="11"/>
      <color rgb="FF000000"/>
      <name val="Calibri"/>
    </font>
    <font>
      <sz val="12"/>
      <color rgb="FF000000"/>
      <name val="Mic shell dlg"/>
    </font>
    <font>
      <sz val="14"/>
      <color rgb="FF000000"/>
      <name val="Calibri"/>
    </font>
    <font>
      <sz val="12"/>
      <color rgb="FF000000"/>
      <name val="Mic shell dlg"/>
    </font>
    <font>
      <sz val="12"/>
      <color rgb="FF000000"/>
      <name val="Calibri"/>
      <family val="2"/>
    </font>
    <font>
      <sz val="11"/>
      <color rgb="FF000000"/>
      <name val="Calibri"/>
      <family val="2"/>
    </font>
    <font>
      <sz val="11"/>
      <color rgb="FFFF0000"/>
      <name val="Calibri"/>
      <family val="2"/>
    </font>
    <font>
      <sz val="10"/>
      <color rgb="FF000000"/>
      <name val="Arial"/>
      <family val="2"/>
    </font>
    <font>
      <b/>
      <sz val="12"/>
      <color rgb="FF000000"/>
      <name val="Mic shell dlg"/>
    </font>
    <font>
      <b/>
      <sz val="14"/>
      <color rgb="FF000000"/>
      <name val="Arial"/>
      <family val="2"/>
    </font>
    <font>
      <b/>
      <sz val="10"/>
      <color rgb="FF000000"/>
      <name val="Arial"/>
      <family val="2"/>
    </font>
    <font>
      <b/>
      <sz val="10"/>
      <name val="Arial"/>
      <family val="2"/>
    </font>
  </fonts>
  <fills count="23">
    <fill>
      <patternFill patternType="none"/>
    </fill>
    <fill>
      <patternFill patternType="gray125"/>
    </fill>
    <fill>
      <patternFill patternType="solid">
        <fgColor rgb="FFF2F2F2"/>
        <bgColor indexed="64"/>
      </patternFill>
    </fill>
    <fill>
      <patternFill patternType="solid">
        <fgColor rgb="FFFFFF00"/>
        <bgColor indexed="64"/>
      </patternFill>
    </fill>
    <fill>
      <patternFill patternType="solid">
        <fgColor rgb="FFF2F2F2"/>
        <bgColor indexed="64"/>
      </patternFill>
    </fill>
    <fill>
      <patternFill patternType="solid">
        <fgColor rgb="FFFFFF00"/>
        <bgColor indexed="64"/>
      </patternFill>
    </fill>
    <fill>
      <patternFill patternType="solid">
        <fgColor rgb="FFFFFF00"/>
        <bgColor indexed="64"/>
      </patternFill>
    </fill>
    <fill>
      <patternFill patternType="solid">
        <fgColor rgb="FFFFFF00"/>
        <bgColor indexed="64"/>
      </patternFill>
    </fill>
    <fill>
      <patternFill patternType="solid">
        <fgColor rgb="FFFFFF00"/>
        <bgColor indexed="64"/>
      </patternFill>
    </fill>
    <fill>
      <patternFill patternType="solid">
        <fgColor rgb="FFFFFF00"/>
        <bgColor indexed="64"/>
      </patternFill>
    </fill>
    <fill>
      <patternFill patternType="solid">
        <fgColor rgb="FFFFFF00"/>
        <bgColor indexed="64"/>
      </patternFill>
    </fill>
    <fill>
      <patternFill patternType="solid">
        <fgColor rgb="FFF2F2F2"/>
        <bgColor indexed="64"/>
      </patternFill>
    </fill>
    <fill>
      <patternFill patternType="solid">
        <fgColor rgb="FFFFFF00"/>
        <bgColor indexed="64"/>
      </patternFill>
    </fill>
    <fill>
      <patternFill patternType="solid">
        <fgColor rgb="FFFFFF00"/>
        <bgColor indexed="64"/>
      </patternFill>
    </fill>
    <fill>
      <patternFill patternType="solid">
        <fgColor rgb="FFFFFF00"/>
        <bgColor indexed="64"/>
      </patternFill>
    </fill>
    <fill>
      <patternFill patternType="solid">
        <fgColor rgb="FFFFFF00"/>
        <bgColor indexed="64"/>
      </patternFill>
    </fill>
    <fill>
      <patternFill patternType="solid">
        <fgColor rgb="FFFFFF00"/>
        <bgColor indexed="64"/>
      </patternFill>
    </fill>
    <fill>
      <patternFill patternType="solid">
        <fgColor rgb="FFFFFF00"/>
        <bgColor indexed="64"/>
      </patternFill>
    </fill>
    <fill>
      <patternFill patternType="solid">
        <fgColor rgb="FFFFFF00"/>
        <bgColor indexed="64"/>
      </patternFill>
    </fill>
    <fill>
      <patternFill patternType="solid">
        <fgColor rgb="FFFFFF00"/>
        <bgColor indexed="64"/>
      </patternFill>
    </fill>
    <fill>
      <patternFill patternType="solid">
        <fgColor rgb="FFC0C0C0"/>
        <bgColor indexed="64"/>
      </patternFill>
    </fill>
    <fill>
      <patternFill patternType="solid">
        <fgColor theme="9" tint="0.59999389629810485"/>
        <bgColor indexed="64"/>
      </patternFill>
    </fill>
    <fill>
      <patternFill patternType="solid">
        <fgColor rgb="FF96C8FA"/>
        <bgColor indexed="64"/>
      </patternFill>
    </fill>
  </fills>
  <borders count="27">
    <border>
      <left/>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5">
    <xf numFmtId="0" fontId="0" fillId="0" borderId="0" xfId="0" applyAlignment="1">
      <alignment wrapText="1"/>
    </xf>
    <xf numFmtId="0" fontId="1" fillId="0" borderId="1" xfId="0" applyFont="1" applyBorder="1" applyAlignment="1">
      <alignment wrapText="1"/>
    </xf>
    <xf numFmtId="0" fontId="0" fillId="0" borderId="2" xfId="0" applyBorder="1" applyAlignment="1">
      <alignment wrapText="1"/>
    </xf>
    <xf numFmtId="0" fontId="2" fillId="0" borderId="3" xfId="0" applyFont="1" applyBorder="1" applyAlignment="1">
      <alignment wrapText="1"/>
    </xf>
    <xf numFmtId="0" fontId="3" fillId="0" borderId="4" xfId="0" applyFont="1" applyBorder="1" applyAlignment="1">
      <alignment wrapText="1"/>
    </xf>
    <xf numFmtId="0" fontId="4" fillId="2" borderId="5" xfId="0" applyFont="1" applyFill="1" applyBorder="1" applyAlignment="1">
      <alignment wrapText="1"/>
    </xf>
    <xf numFmtId="0" fontId="5" fillId="3" borderId="6" xfId="0" applyFont="1" applyFill="1" applyBorder="1" applyAlignment="1">
      <alignment wrapText="1"/>
    </xf>
    <xf numFmtId="0" fontId="6" fillId="0" borderId="0" xfId="0" applyFont="1" applyAlignment="1">
      <alignment wrapText="1"/>
    </xf>
    <xf numFmtId="0" fontId="7" fillId="0" borderId="7" xfId="0" applyFont="1" applyBorder="1" applyAlignment="1">
      <alignment wrapText="1"/>
    </xf>
    <xf numFmtId="0" fontId="8" fillId="0" borderId="8" xfId="0" applyFont="1" applyBorder="1" applyAlignment="1">
      <alignment wrapText="1"/>
    </xf>
    <xf numFmtId="0" fontId="0" fillId="0" borderId="9" xfId="0" applyBorder="1" applyAlignment="1">
      <alignment wrapText="1"/>
    </xf>
    <xf numFmtId="0" fontId="9" fillId="0" borderId="10" xfId="0" applyFont="1" applyBorder="1" applyAlignment="1">
      <alignment wrapText="1"/>
    </xf>
    <xf numFmtId="0" fontId="10" fillId="0" borderId="0" xfId="0" applyFont="1" applyAlignment="1">
      <alignment wrapText="1"/>
    </xf>
    <xf numFmtId="0" fontId="11" fillId="4" borderId="11" xfId="0" applyFont="1" applyFill="1" applyBorder="1" applyAlignment="1">
      <alignment wrapText="1"/>
    </xf>
    <xf numFmtId="0" fontId="12" fillId="0" borderId="12" xfId="0" applyFont="1" applyBorder="1" applyAlignment="1">
      <alignment wrapText="1"/>
    </xf>
    <xf numFmtId="0" fontId="13" fillId="5" borderId="13" xfId="0" applyFont="1" applyFill="1" applyBorder="1" applyAlignment="1">
      <alignment wrapText="1"/>
    </xf>
    <xf numFmtId="0" fontId="14" fillId="0" borderId="14" xfId="0" applyFont="1" applyBorder="1" applyAlignment="1">
      <alignment wrapText="1"/>
    </xf>
    <xf numFmtId="0" fontId="15" fillId="0" borderId="15" xfId="0" applyFont="1" applyBorder="1" applyAlignment="1">
      <alignment wrapText="1"/>
    </xf>
    <xf numFmtId="0" fontId="16" fillId="0" borderId="16" xfId="0" applyFont="1" applyBorder="1" applyAlignment="1">
      <alignment wrapText="1"/>
    </xf>
    <xf numFmtId="0" fontId="17" fillId="6" borderId="0" xfId="0" applyFont="1" applyFill="1" applyAlignment="1">
      <alignment wrapText="1"/>
    </xf>
    <xf numFmtId="0" fontId="18" fillId="7" borderId="0" xfId="0" applyFont="1" applyFill="1" applyAlignment="1">
      <alignment wrapText="1"/>
    </xf>
    <xf numFmtId="0" fontId="19" fillId="0" borderId="17" xfId="0" applyFont="1" applyBorder="1" applyAlignment="1">
      <alignment wrapText="1"/>
    </xf>
    <xf numFmtId="0" fontId="20" fillId="8" borderId="0" xfId="0" applyFont="1" applyFill="1" applyAlignment="1">
      <alignment wrapText="1"/>
    </xf>
    <xf numFmtId="0" fontId="21" fillId="0" borderId="0" xfId="0" applyFont="1" applyAlignment="1">
      <alignment wrapText="1"/>
    </xf>
    <xf numFmtId="0" fontId="22" fillId="0" borderId="18" xfId="0" applyFont="1" applyBorder="1" applyAlignment="1">
      <alignment wrapText="1"/>
    </xf>
    <xf numFmtId="0" fontId="23" fillId="9" borderId="19" xfId="0" applyFont="1" applyFill="1" applyBorder="1" applyAlignment="1">
      <alignment wrapText="1"/>
    </xf>
    <xf numFmtId="0" fontId="24" fillId="10" borderId="0" xfId="0" applyFont="1" applyFill="1" applyAlignment="1">
      <alignment wrapText="1"/>
    </xf>
    <xf numFmtId="0" fontId="25" fillId="11" borderId="20" xfId="0" applyFont="1" applyFill="1" applyBorder="1" applyAlignment="1">
      <alignment wrapText="1"/>
    </xf>
    <xf numFmtId="0" fontId="26" fillId="12" borderId="21" xfId="0" applyFont="1" applyFill="1" applyBorder="1" applyAlignment="1">
      <alignment wrapText="1"/>
    </xf>
    <xf numFmtId="0" fontId="27" fillId="13" borderId="22" xfId="0" applyFont="1" applyFill="1" applyBorder="1" applyAlignment="1">
      <alignment wrapText="1"/>
    </xf>
    <xf numFmtId="0" fontId="28" fillId="14" borderId="23" xfId="0" applyFont="1" applyFill="1" applyBorder="1" applyAlignment="1">
      <alignment wrapText="1"/>
    </xf>
    <xf numFmtId="0" fontId="29" fillId="0" borderId="0" xfId="0" applyFont="1" applyAlignment="1">
      <alignment wrapText="1"/>
    </xf>
    <xf numFmtId="0" fontId="30" fillId="15" borderId="0" xfId="0" applyFont="1" applyFill="1" applyAlignment="1">
      <alignment wrapText="1"/>
    </xf>
    <xf numFmtId="0" fontId="31" fillId="0" borderId="0" xfId="0" applyFont="1" applyAlignment="1">
      <alignment wrapText="1"/>
    </xf>
    <xf numFmtId="0" fontId="32" fillId="16" borderId="24" xfId="0" applyFont="1" applyFill="1" applyBorder="1" applyAlignment="1">
      <alignment wrapText="1"/>
    </xf>
    <xf numFmtId="0" fontId="33" fillId="17" borderId="0" xfId="0" applyFont="1" applyFill="1" applyAlignment="1">
      <alignment wrapText="1"/>
    </xf>
    <xf numFmtId="0" fontId="34" fillId="18" borderId="0" xfId="0" applyFont="1" applyFill="1" applyAlignment="1">
      <alignment wrapText="1"/>
    </xf>
    <xf numFmtId="0" fontId="35" fillId="19" borderId="25" xfId="0" applyFont="1" applyFill="1" applyBorder="1" applyAlignment="1">
      <alignment wrapText="1"/>
    </xf>
    <xf numFmtId="0" fontId="36" fillId="20" borderId="26" xfId="0" applyFont="1" applyFill="1" applyBorder="1" applyAlignment="1">
      <alignment wrapText="1"/>
    </xf>
    <xf numFmtId="0" fontId="37" fillId="0" borderId="8" xfId="0" applyFont="1" applyBorder="1" applyAlignment="1">
      <alignment wrapText="1"/>
    </xf>
    <xf numFmtId="0" fontId="38" fillId="0" borderId="3" xfId="0" applyFont="1" applyBorder="1" applyAlignment="1">
      <alignment wrapText="1"/>
    </xf>
    <xf numFmtId="0" fontId="41" fillId="21" borderId="26" xfId="0" applyFont="1" applyFill="1" applyBorder="1" applyAlignment="1">
      <alignment wrapText="1"/>
    </xf>
    <xf numFmtId="0" fontId="0" fillId="0" borderId="0" xfId="0"/>
    <xf numFmtId="0" fontId="0" fillId="0" borderId="0" xfId="0" applyProtection="1">
      <protection locked="0"/>
    </xf>
    <xf numFmtId="0" fontId="0" fillId="0" borderId="0" xfId="0" applyAlignment="1" applyProtection="1">
      <alignment vertical="top" wrapText="1"/>
    </xf>
    <xf numFmtId="0" fontId="44" fillId="22" borderId="0" xfId="0" applyFont="1" applyFill="1"/>
    <xf numFmtId="0" fontId="44" fillId="22" borderId="0" xfId="0" applyFont="1" applyFill="1" applyProtection="1">
      <protection locked="0"/>
    </xf>
    <xf numFmtId="0" fontId="40" fillId="0" borderId="0" xfId="0" applyFont="1" applyAlignment="1" applyProtection="1">
      <alignment wrapText="1"/>
      <protection locked="0"/>
    </xf>
    <xf numFmtId="0" fontId="0" fillId="0" borderId="26" xfId="0" applyBorder="1"/>
    <xf numFmtId="0" fontId="40" fillId="0" borderId="26" xfId="0" applyFont="1" applyBorder="1" applyAlignment="1" applyProtection="1">
      <alignment wrapText="1"/>
      <protection locked="0"/>
    </xf>
    <xf numFmtId="0" fontId="40" fillId="0" borderId="26" xfId="0" applyFont="1" applyBorder="1" applyProtection="1">
      <protection locked="0"/>
    </xf>
    <xf numFmtId="0" fontId="0" fillId="0" borderId="26" xfId="0" applyBorder="1" applyProtection="1">
      <protection locked="0"/>
    </xf>
    <xf numFmtId="0" fontId="0" fillId="0" borderId="26" xfId="0" applyBorder="1" applyAlignment="1" applyProtection="1">
      <alignment vertical="top" wrapText="1"/>
    </xf>
    <xf numFmtId="0" fontId="42" fillId="21" borderId="26" xfId="0" applyFont="1" applyFill="1" applyBorder="1" applyAlignment="1">
      <alignment wrapText="1"/>
    </xf>
    <xf numFmtId="0" fontId="43" fillId="21" borderId="26"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vette.Doss\Desktop\TC%20PHASE%202\Sprint%205\TC-%20Phase2%20-%20Sprint5%20-%20My%20Profile%20Edit%20my%20Interest%20Frenc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QC Parameters"/>
      <sheetName val="Test Lab"/>
    </sheetNames>
    <sheetDataSet>
      <sheetData sheetId="0"/>
      <sheetData sheetId="1">
        <row r="2">
          <cell r="AB2" t="str">
            <v>Passed</v>
          </cell>
        </row>
        <row r="3">
          <cell r="AB3" t="str">
            <v>Failed</v>
          </cell>
        </row>
        <row r="4">
          <cell r="AB4" t="str">
            <v>No Run</v>
          </cell>
        </row>
        <row r="5">
          <cell r="AB5" t="str">
            <v>Not Completed</v>
          </cell>
        </row>
        <row r="6">
          <cell r="AB6" t="str">
            <v>N/A</v>
          </cell>
        </row>
        <row r="7">
          <cell r="AB7" t="str">
            <v>Blocked</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7"/>
  <sheetViews>
    <sheetView tabSelected="1" workbookViewId="0">
      <selection activeCell="B8" sqref="B8"/>
    </sheetView>
  </sheetViews>
  <sheetFormatPr defaultColWidth="17.140625" defaultRowHeight="12.75" customHeight="1"/>
  <cols>
    <col min="1" max="1" width="8" customWidth="1"/>
    <col min="2" max="2" width="30.42578125" customWidth="1"/>
    <col min="3" max="3" width="24.5703125" customWidth="1"/>
    <col min="6" max="6" width="55" customWidth="1"/>
  </cols>
  <sheetData>
    <row r="1" spans="1:9" ht="12.75" customHeight="1">
      <c r="A1" s="38" t="s">
        <v>0</v>
      </c>
      <c r="B1" s="38" t="s">
        <v>1</v>
      </c>
      <c r="C1" s="38" t="s">
        <v>2</v>
      </c>
      <c r="D1" s="38" t="s">
        <v>3</v>
      </c>
      <c r="E1" s="38" t="s">
        <v>4</v>
      </c>
      <c r="F1" s="38" t="s">
        <v>5</v>
      </c>
      <c r="G1" s="38" t="s">
        <v>6</v>
      </c>
      <c r="H1" s="38" t="s">
        <v>7</v>
      </c>
      <c r="I1" s="2"/>
    </row>
    <row r="2" spans="1:9" ht="12.75" customHeight="1">
      <c r="A2" s="4"/>
      <c r="B2" s="4"/>
      <c r="C2" s="4"/>
      <c r="D2" s="18" t="s">
        <v>8</v>
      </c>
      <c r="E2" s="4"/>
      <c r="F2" s="4"/>
      <c r="G2" s="4"/>
      <c r="H2" s="4"/>
    </row>
    <row r="3" spans="1:9" ht="12.75" customHeight="1">
      <c r="A3" s="32"/>
      <c r="B3" s="20" t="s">
        <v>9</v>
      </c>
      <c r="C3" s="19"/>
      <c r="D3" s="32"/>
      <c r="E3" s="32"/>
      <c r="F3" s="36"/>
      <c r="G3" s="36"/>
      <c r="H3" s="36"/>
    </row>
    <row r="4" spans="1:9" ht="60.75">
      <c r="A4" s="31"/>
      <c r="B4" s="31"/>
      <c r="C4" s="7" t="s">
        <v>10</v>
      </c>
      <c r="D4" s="31"/>
      <c r="E4" s="31"/>
      <c r="F4" s="33"/>
      <c r="G4" s="33"/>
      <c r="H4" s="33"/>
    </row>
    <row r="5" spans="1:9" ht="45.75">
      <c r="A5" s="31"/>
      <c r="B5" s="31"/>
      <c r="C5" s="7" t="s">
        <v>11</v>
      </c>
      <c r="D5" s="31"/>
      <c r="E5" s="31"/>
      <c r="F5" s="33"/>
      <c r="G5" s="33"/>
      <c r="H5" s="33"/>
    </row>
    <row r="6" spans="1:9" ht="15.75">
      <c r="A6" s="30"/>
      <c r="B6" s="30"/>
      <c r="C6" s="15"/>
      <c r="D6" s="30"/>
      <c r="E6" s="30"/>
      <c r="F6" s="34"/>
      <c r="G6" s="34"/>
      <c r="H6" s="34"/>
    </row>
    <row r="7" spans="1:9" ht="123.75" customHeight="1">
      <c r="A7" s="3">
        <v>1</v>
      </c>
      <c r="B7" s="3" t="s">
        <v>12</v>
      </c>
      <c r="C7" s="3" t="s">
        <v>13</v>
      </c>
      <c r="D7" s="3" t="s">
        <v>14</v>
      </c>
      <c r="E7" s="3"/>
      <c r="F7" s="39" t="s">
        <v>15</v>
      </c>
      <c r="G7" s="3"/>
      <c r="H7" s="3"/>
      <c r="I7" s="2"/>
    </row>
    <row r="8" spans="1:9" ht="115.5" customHeight="1">
      <c r="A8" s="3">
        <v>2</v>
      </c>
      <c r="B8" s="3"/>
      <c r="C8" s="3" t="s">
        <v>16</v>
      </c>
      <c r="D8" s="3" t="s">
        <v>17</v>
      </c>
      <c r="E8" s="3"/>
      <c r="F8" s="3" t="s">
        <v>18</v>
      </c>
      <c r="G8" s="3"/>
      <c r="H8" s="3"/>
      <c r="I8" s="2"/>
    </row>
    <row r="9" spans="1:9" ht="146.25" customHeight="1">
      <c r="A9" s="3">
        <v>3</v>
      </c>
      <c r="B9" s="3"/>
      <c r="C9" s="3" t="s">
        <v>19</v>
      </c>
      <c r="D9" s="40" t="s">
        <v>20</v>
      </c>
      <c r="E9" s="3"/>
      <c r="F9" s="3" t="s">
        <v>21</v>
      </c>
      <c r="G9" s="3"/>
      <c r="H9" s="3"/>
      <c r="I9" s="2"/>
    </row>
    <row r="10" spans="1:9" ht="168" customHeight="1">
      <c r="A10" s="3">
        <v>4</v>
      </c>
      <c r="B10" s="3"/>
      <c r="C10" s="40" t="s">
        <v>22</v>
      </c>
      <c r="D10" s="40" t="s">
        <v>23</v>
      </c>
      <c r="E10" s="3" t="s">
        <v>24</v>
      </c>
      <c r="F10" s="3" t="s">
        <v>25</v>
      </c>
      <c r="G10" s="3"/>
      <c r="H10" s="3"/>
      <c r="I10" s="2"/>
    </row>
    <row r="11" spans="1:9" ht="113.25" customHeight="1">
      <c r="A11" s="3">
        <v>5</v>
      </c>
      <c r="B11" s="3"/>
      <c r="C11" s="3" t="s">
        <v>22</v>
      </c>
      <c r="D11" s="3" t="s">
        <v>26</v>
      </c>
      <c r="E11" s="3"/>
      <c r="F11" s="3" t="s">
        <v>27</v>
      </c>
      <c r="G11" s="3"/>
      <c r="H11" s="3"/>
      <c r="I11" s="2"/>
    </row>
    <row r="12" spans="1:9" ht="159.75" customHeight="1">
      <c r="A12" s="3">
        <v>6</v>
      </c>
      <c r="B12" s="3" t="s">
        <v>28</v>
      </c>
      <c r="C12" s="3" t="s">
        <v>29</v>
      </c>
      <c r="D12" s="3" t="s">
        <v>30</v>
      </c>
      <c r="E12" s="3" t="s">
        <v>24</v>
      </c>
      <c r="F12" s="3" t="s">
        <v>31</v>
      </c>
      <c r="G12" s="3"/>
      <c r="H12" s="3"/>
      <c r="I12" s="2"/>
    </row>
    <row r="13" spans="1:9" ht="111.75" customHeight="1">
      <c r="A13" s="3">
        <v>7</v>
      </c>
      <c r="B13" s="3"/>
      <c r="C13" s="3" t="s">
        <v>32</v>
      </c>
      <c r="D13" s="3" t="s">
        <v>23</v>
      </c>
      <c r="E13" s="3" t="s">
        <v>24</v>
      </c>
      <c r="F13" s="3" t="s">
        <v>33</v>
      </c>
      <c r="G13" s="3"/>
      <c r="H13" s="3"/>
      <c r="I13" s="2"/>
    </row>
    <row r="14" spans="1:9" ht="105">
      <c r="A14" s="3">
        <v>8</v>
      </c>
      <c r="B14" s="3"/>
      <c r="C14" s="3" t="s">
        <v>34</v>
      </c>
      <c r="D14" s="3" t="s">
        <v>35</v>
      </c>
      <c r="E14" s="3" t="s">
        <v>24</v>
      </c>
      <c r="F14" s="3" t="s">
        <v>36</v>
      </c>
      <c r="G14" s="3"/>
      <c r="H14" s="3"/>
      <c r="I14" s="2"/>
    </row>
    <row r="15" spans="1:9" ht="141.75" customHeight="1">
      <c r="A15" s="3">
        <v>9</v>
      </c>
      <c r="B15" s="3"/>
      <c r="C15" s="3" t="s">
        <v>37</v>
      </c>
      <c r="D15" s="40" t="s">
        <v>271</v>
      </c>
      <c r="E15" s="3" t="s">
        <v>24</v>
      </c>
      <c r="F15" s="3" t="s">
        <v>38</v>
      </c>
      <c r="G15" s="3"/>
      <c r="H15" s="3"/>
      <c r="I15" s="2"/>
    </row>
    <row r="16" spans="1:9" ht="180">
      <c r="A16" s="3">
        <v>10</v>
      </c>
      <c r="B16" s="3"/>
      <c r="C16" s="3" t="s">
        <v>37</v>
      </c>
      <c r="D16" s="40" t="s">
        <v>270</v>
      </c>
      <c r="E16" s="3" t="s">
        <v>24</v>
      </c>
      <c r="F16" s="3" t="s">
        <v>39</v>
      </c>
      <c r="G16" s="3"/>
      <c r="H16" s="3"/>
      <c r="I16" s="2"/>
    </row>
    <row r="17" spans="1:9" ht="155.25" customHeight="1">
      <c r="A17" s="3">
        <v>11</v>
      </c>
      <c r="B17" s="3"/>
      <c r="C17" s="3" t="s">
        <v>40</v>
      </c>
      <c r="D17" s="3" t="s">
        <v>41</v>
      </c>
      <c r="E17" s="3" t="s">
        <v>24</v>
      </c>
      <c r="F17" s="3" t="s">
        <v>42</v>
      </c>
      <c r="G17" s="3"/>
      <c r="H17" s="3"/>
      <c r="I17" s="2"/>
    </row>
    <row r="18" spans="1:9" ht="168" customHeight="1">
      <c r="A18" s="3">
        <v>12</v>
      </c>
      <c r="B18" s="3"/>
      <c r="C18" s="3" t="s">
        <v>40</v>
      </c>
      <c r="D18" s="3" t="s">
        <v>43</v>
      </c>
      <c r="E18" s="3" t="s">
        <v>24</v>
      </c>
      <c r="F18" s="3" t="s">
        <v>44</v>
      </c>
      <c r="G18" s="3"/>
      <c r="H18" s="3"/>
      <c r="I18" s="2"/>
    </row>
    <row r="19" spans="1:9" ht="171.75" customHeight="1">
      <c r="A19" s="3">
        <v>13</v>
      </c>
      <c r="B19" s="3"/>
      <c r="C19" s="3" t="s">
        <v>40</v>
      </c>
      <c r="D19" s="3" t="s">
        <v>45</v>
      </c>
      <c r="E19" s="3" t="s">
        <v>46</v>
      </c>
      <c r="F19" s="3" t="s">
        <v>47</v>
      </c>
      <c r="G19" s="3"/>
      <c r="H19" s="3"/>
      <c r="I19" s="2"/>
    </row>
    <row r="20" spans="1:9" ht="198" customHeight="1">
      <c r="A20" s="3">
        <v>14</v>
      </c>
      <c r="B20" s="3"/>
      <c r="C20" s="3" t="s">
        <v>40</v>
      </c>
      <c r="D20" s="3" t="s">
        <v>48</v>
      </c>
      <c r="E20" s="3" t="s">
        <v>49</v>
      </c>
      <c r="F20" s="39" t="s">
        <v>50</v>
      </c>
      <c r="G20" s="3"/>
      <c r="H20" s="3"/>
      <c r="I20" s="2"/>
    </row>
    <row r="21" spans="1:9" ht="178.5" customHeight="1">
      <c r="A21" s="3">
        <v>15</v>
      </c>
      <c r="B21" s="3"/>
      <c r="C21" s="3" t="s">
        <v>51</v>
      </c>
      <c r="D21" s="3" t="s">
        <v>52</v>
      </c>
      <c r="E21" s="3" t="s">
        <v>49</v>
      </c>
      <c r="F21" s="3" t="s">
        <v>53</v>
      </c>
      <c r="G21" s="3"/>
      <c r="H21" s="3"/>
      <c r="I21" s="2"/>
    </row>
    <row r="22" spans="1:9" ht="187.5" customHeight="1">
      <c r="A22" s="3">
        <v>16</v>
      </c>
      <c r="B22" s="3"/>
      <c r="C22" s="3" t="s">
        <v>54</v>
      </c>
      <c r="D22" s="3" t="s">
        <v>55</v>
      </c>
      <c r="E22" s="3" t="s">
        <v>24</v>
      </c>
      <c r="F22" s="3" t="s">
        <v>56</v>
      </c>
      <c r="G22" s="3"/>
      <c r="H22" s="3"/>
      <c r="I22" s="2"/>
    </row>
    <row r="23" spans="1:9" ht="178.5" customHeight="1">
      <c r="A23" s="3">
        <v>17</v>
      </c>
      <c r="B23" s="3"/>
      <c r="C23" s="3" t="s">
        <v>57</v>
      </c>
      <c r="D23" s="3" t="s">
        <v>58</v>
      </c>
      <c r="E23" s="3" t="s">
        <v>24</v>
      </c>
      <c r="F23" s="3" t="s">
        <v>59</v>
      </c>
      <c r="G23" s="3"/>
      <c r="H23" s="3"/>
      <c r="I23" s="2"/>
    </row>
    <row r="24" spans="1:9" ht="224.25" customHeight="1">
      <c r="A24" s="3">
        <v>18</v>
      </c>
      <c r="B24" s="3" t="s">
        <v>60</v>
      </c>
      <c r="C24" s="3" t="s">
        <v>61</v>
      </c>
      <c r="D24" s="3" t="s">
        <v>58</v>
      </c>
      <c r="E24" s="3" t="s">
        <v>24</v>
      </c>
      <c r="F24" s="39" t="s">
        <v>62</v>
      </c>
      <c r="G24" s="3"/>
      <c r="H24" s="3"/>
      <c r="I24" s="2"/>
    </row>
    <row r="25" spans="1:9" ht="186.75" customHeight="1">
      <c r="A25" s="3">
        <v>19</v>
      </c>
      <c r="B25" s="3"/>
      <c r="C25" s="3" t="s">
        <v>63</v>
      </c>
      <c r="D25" s="3" t="s">
        <v>64</v>
      </c>
      <c r="E25" s="3" t="s">
        <v>24</v>
      </c>
      <c r="F25" s="39" t="s">
        <v>65</v>
      </c>
      <c r="G25" s="3"/>
      <c r="H25" s="3"/>
      <c r="I25" s="2"/>
    </row>
    <row r="26" spans="1:9" ht="210.75" customHeight="1">
      <c r="A26" s="3">
        <v>20</v>
      </c>
      <c r="B26" s="3"/>
      <c r="C26" s="3" t="s">
        <v>66</v>
      </c>
      <c r="D26" s="3" t="s">
        <v>67</v>
      </c>
      <c r="E26" s="3" t="s">
        <v>24</v>
      </c>
      <c r="F26" s="39" t="s">
        <v>68</v>
      </c>
      <c r="G26" s="3"/>
      <c r="H26" s="3"/>
      <c r="I26" s="2"/>
    </row>
    <row r="27" spans="1:9" ht="191.25" customHeight="1">
      <c r="A27" s="3">
        <v>21</v>
      </c>
      <c r="B27" s="3"/>
      <c r="C27" s="3" t="s">
        <v>66</v>
      </c>
      <c r="D27" s="3" t="s">
        <v>69</v>
      </c>
      <c r="E27" s="3" t="s">
        <v>24</v>
      </c>
      <c r="F27" s="39" t="s">
        <v>70</v>
      </c>
      <c r="G27" s="3"/>
      <c r="H27" s="3"/>
      <c r="I27" s="2"/>
    </row>
    <row r="28" spans="1:9" ht="203.25" customHeight="1">
      <c r="A28" s="3">
        <v>22</v>
      </c>
      <c r="B28" s="3"/>
      <c r="C28" s="3" t="s">
        <v>66</v>
      </c>
      <c r="D28" s="3" t="s">
        <v>71</v>
      </c>
      <c r="E28" s="3" t="s">
        <v>72</v>
      </c>
      <c r="F28" s="39" t="s">
        <v>73</v>
      </c>
      <c r="G28" s="3"/>
      <c r="H28" s="3"/>
      <c r="I28" s="2"/>
    </row>
    <row r="29" spans="1:9" ht="196.5" customHeight="1">
      <c r="A29" s="3">
        <v>23</v>
      </c>
      <c r="B29" s="3"/>
      <c r="C29" s="3" t="s">
        <v>66</v>
      </c>
      <c r="D29" s="3" t="s">
        <v>74</v>
      </c>
      <c r="E29" s="3" t="s">
        <v>75</v>
      </c>
      <c r="F29" s="39" t="s">
        <v>50</v>
      </c>
      <c r="G29" s="3"/>
      <c r="H29" s="3"/>
      <c r="I29" s="2"/>
    </row>
    <row r="30" spans="1:9" ht="180.75" customHeight="1">
      <c r="A30" s="3">
        <v>24</v>
      </c>
      <c r="B30" s="3"/>
      <c r="C30" s="3" t="s">
        <v>66</v>
      </c>
      <c r="D30" s="3" t="s">
        <v>74</v>
      </c>
      <c r="E30" s="3" t="s">
        <v>76</v>
      </c>
      <c r="F30" s="39" t="s">
        <v>50</v>
      </c>
      <c r="G30" s="3"/>
      <c r="H30" s="3"/>
      <c r="I30" s="2"/>
    </row>
    <row r="31" spans="1:9" ht="172.5" customHeight="1">
      <c r="A31" s="3">
        <v>25</v>
      </c>
      <c r="B31" s="3"/>
      <c r="C31" s="3" t="s">
        <v>66</v>
      </c>
      <c r="D31" s="3" t="s">
        <v>74</v>
      </c>
      <c r="E31" s="3" t="s">
        <v>77</v>
      </c>
      <c r="F31" s="39" t="s">
        <v>50</v>
      </c>
      <c r="G31" s="3"/>
      <c r="H31" s="3"/>
      <c r="I31" s="2"/>
    </row>
    <row r="32" spans="1:9" ht="141.75" customHeight="1">
      <c r="A32" s="3">
        <v>26</v>
      </c>
      <c r="B32" s="3"/>
      <c r="C32" s="3" t="s">
        <v>78</v>
      </c>
      <c r="D32" s="3" t="s">
        <v>79</v>
      </c>
      <c r="E32" s="3"/>
      <c r="F32" s="39" t="s">
        <v>80</v>
      </c>
      <c r="G32" s="3"/>
      <c r="H32" s="3"/>
      <c r="I32" s="2"/>
    </row>
    <row r="33" spans="1:9" ht="135">
      <c r="A33" s="3">
        <v>27</v>
      </c>
      <c r="B33" s="3"/>
      <c r="C33" s="3" t="s">
        <v>81</v>
      </c>
      <c r="D33" s="3" t="s">
        <v>82</v>
      </c>
      <c r="E33" s="3"/>
      <c r="F33" s="39" t="s">
        <v>83</v>
      </c>
      <c r="G33" s="3"/>
      <c r="H33" s="3"/>
      <c r="I33" s="2"/>
    </row>
    <row r="34" spans="1:9" ht="135">
      <c r="A34" s="3">
        <v>28</v>
      </c>
      <c r="B34" s="3"/>
      <c r="C34" s="3" t="s">
        <v>84</v>
      </c>
      <c r="D34" s="3" t="s">
        <v>85</v>
      </c>
      <c r="E34" s="3" t="s">
        <v>24</v>
      </c>
      <c r="F34" s="3" t="s">
        <v>86</v>
      </c>
      <c r="G34" s="3"/>
      <c r="H34" s="3"/>
      <c r="I34" s="2"/>
    </row>
    <row r="35" spans="1:9" ht="180">
      <c r="A35" s="3">
        <v>29</v>
      </c>
      <c r="B35" s="3" t="s">
        <v>87</v>
      </c>
      <c r="C35" s="3" t="s">
        <v>88</v>
      </c>
      <c r="D35" s="3" t="s">
        <v>89</v>
      </c>
      <c r="E35" s="3" t="s">
        <v>24</v>
      </c>
      <c r="F35" s="3" t="s">
        <v>90</v>
      </c>
      <c r="G35" s="3"/>
      <c r="H35" s="3"/>
      <c r="I35" s="2"/>
    </row>
    <row r="36" spans="1:9" ht="150">
      <c r="A36" s="3">
        <v>30</v>
      </c>
      <c r="B36" s="3"/>
      <c r="C36" s="3" t="s">
        <v>91</v>
      </c>
      <c r="D36" s="3" t="s">
        <v>92</v>
      </c>
      <c r="E36" s="3" t="s">
        <v>24</v>
      </c>
      <c r="F36" s="3" t="s">
        <v>93</v>
      </c>
      <c r="G36" s="3"/>
      <c r="H36" s="3"/>
      <c r="I36" s="2"/>
    </row>
    <row r="37" spans="1:9" ht="180">
      <c r="A37" s="3">
        <v>31</v>
      </c>
      <c r="B37" s="3"/>
      <c r="C37" s="3" t="s">
        <v>94</v>
      </c>
      <c r="D37" s="3" t="s">
        <v>95</v>
      </c>
      <c r="E37" s="3"/>
      <c r="F37" s="3" t="s">
        <v>70</v>
      </c>
      <c r="G37" s="3"/>
      <c r="H37" s="3"/>
      <c r="I37" s="2"/>
    </row>
    <row r="38" spans="1:9" ht="180">
      <c r="A38" s="3">
        <v>32</v>
      </c>
      <c r="B38" s="3"/>
      <c r="C38" s="3" t="s">
        <v>96</v>
      </c>
      <c r="D38" s="3" t="s">
        <v>97</v>
      </c>
      <c r="E38" s="3"/>
      <c r="F38" s="39" t="s">
        <v>80</v>
      </c>
      <c r="G38" s="3"/>
      <c r="H38" s="3"/>
      <c r="I38" s="2"/>
    </row>
    <row r="39" spans="1:9" ht="180">
      <c r="A39" s="3">
        <v>33</v>
      </c>
      <c r="B39" s="3"/>
      <c r="C39" s="3" t="s">
        <v>98</v>
      </c>
      <c r="D39" s="3" t="s">
        <v>99</v>
      </c>
      <c r="E39" s="3"/>
      <c r="F39" s="39" t="s">
        <v>83</v>
      </c>
      <c r="G39" s="3"/>
      <c r="H39" s="3"/>
      <c r="I39" s="2"/>
    </row>
    <row r="40" spans="1:9" ht="180">
      <c r="A40" s="3">
        <v>34</v>
      </c>
      <c r="B40" s="3"/>
      <c r="C40" s="3" t="s">
        <v>100</v>
      </c>
      <c r="D40" s="3" t="s">
        <v>101</v>
      </c>
      <c r="E40" s="3"/>
      <c r="F40" s="39" t="s">
        <v>68</v>
      </c>
      <c r="G40" s="3"/>
      <c r="H40" s="3"/>
      <c r="I40" s="2"/>
    </row>
    <row r="41" spans="1:9" ht="165">
      <c r="A41" s="3">
        <v>35</v>
      </c>
      <c r="B41" s="3"/>
      <c r="C41" s="3" t="s">
        <v>102</v>
      </c>
      <c r="D41" s="3" t="s">
        <v>103</v>
      </c>
      <c r="E41" s="3"/>
      <c r="F41" s="39" t="s">
        <v>70</v>
      </c>
      <c r="G41" s="3"/>
      <c r="H41" s="3"/>
      <c r="I41" s="2"/>
    </row>
    <row r="42" spans="1:9" ht="18.75">
      <c r="A42" s="21"/>
      <c r="B42" s="21"/>
      <c r="C42" s="21"/>
      <c r="D42" s="21"/>
      <c r="E42" s="21"/>
      <c r="F42" s="11"/>
      <c r="G42" s="21"/>
      <c r="H42" s="21"/>
    </row>
    <row r="43" spans="1:9" ht="18.75">
      <c r="A43" s="8"/>
      <c r="B43" s="8"/>
      <c r="C43" s="8"/>
      <c r="D43" s="8"/>
      <c r="E43" s="8"/>
      <c r="F43" s="16"/>
      <c r="G43" s="8"/>
      <c r="H43" s="8"/>
    </row>
    <row r="44" spans="1:9" ht="186" customHeight="1">
      <c r="A44" s="3">
        <v>36</v>
      </c>
      <c r="B44" s="3" t="s">
        <v>104</v>
      </c>
      <c r="C44" s="3" t="s">
        <v>105</v>
      </c>
      <c r="D44" s="3" t="s">
        <v>106</v>
      </c>
      <c r="E44" s="3"/>
      <c r="F44" s="9" t="s">
        <v>107</v>
      </c>
      <c r="G44" s="3"/>
      <c r="H44" s="3"/>
      <c r="I44" s="2"/>
    </row>
    <row r="45" spans="1:9" ht="90.75">
      <c r="A45" s="3">
        <v>37</v>
      </c>
      <c r="B45" s="3"/>
      <c r="C45" s="3" t="s">
        <v>108</v>
      </c>
      <c r="D45" s="3" t="s">
        <v>109</v>
      </c>
      <c r="E45" s="3" t="s">
        <v>110</v>
      </c>
      <c r="F45" s="9" t="s">
        <v>111</v>
      </c>
      <c r="G45" s="3"/>
      <c r="H45" s="3"/>
      <c r="I45" s="2"/>
    </row>
    <row r="46" spans="1:9" ht="90.75">
      <c r="A46" s="3">
        <v>38</v>
      </c>
      <c r="B46" s="3"/>
      <c r="C46" s="3" t="s">
        <v>112</v>
      </c>
      <c r="D46" s="3" t="s">
        <v>113</v>
      </c>
      <c r="E46" s="3"/>
      <c r="F46" s="9" t="s">
        <v>114</v>
      </c>
      <c r="G46" s="3"/>
      <c r="H46" s="3"/>
      <c r="I46" s="2"/>
    </row>
    <row r="47" spans="1:9" ht="18.75">
      <c r="A47" s="29"/>
      <c r="B47" s="29"/>
      <c r="C47" s="29"/>
      <c r="D47" s="29"/>
      <c r="E47" s="29"/>
      <c r="F47" s="37"/>
      <c r="G47" s="29"/>
      <c r="H47" s="29"/>
    </row>
    <row r="48" spans="1:9" ht="18.75">
      <c r="A48" s="30"/>
      <c r="B48" s="30"/>
      <c r="C48" s="30"/>
      <c r="D48" s="30"/>
      <c r="E48" s="30"/>
      <c r="F48" s="6"/>
      <c r="G48" s="30"/>
      <c r="H48" s="30"/>
    </row>
    <row r="49" spans="1:9" ht="60">
      <c r="A49" s="3">
        <v>39</v>
      </c>
      <c r="B49" s="3" t="s">
        <v>115</v>
      </c>
      <c r="C49" s="3" t="s">
        <v>116</v>
      </c>
      <c r="D49" s="3" t="s">
        <v>117</v>
      </c>
      <c r="E49" s="3"/>
      <c r="F49" s="3" t="s">
        <v>118</v>
      </c>
      <c r="G49" s="3"/>
      <c r="H49" s="3"/>
      <c r="I49" s="2"/>
    </row>
    <row r="50" spans="1:9" ht="60">
      <c r="A50" s="3">
        <v>40</v>
      </c>
      <c r="B50" s="3"/>
      <c r="C50" s="3" t="s">
        <v>119</v>
      </c>
      <c r="D50" s="3" t="s">
        <v>120</v>
      </c>
      <c r="E50" s="3"/>
      <c r="F50" s="3" t="s">
        <v>121</v>
      </c>
      <c r="G50" s="3"/>
      <c r="H50" s="3"/>
      <c r="I50" s="2"/>
    </row>
    <row r="51" spans="1:9" ht="75">
      <c r="A51" s="3">
        <v>41</v>
      </c>
      <c r="B51" s="3"/>
      <c r="C51" s="3" t="s">
        <v>122</v>
      </c>
      <c r="D51" s="3" t="s">
        <v>123</v>
      </c>
      <c r="E51" s="3"/>
      <c r="F51" s="3" t="s">
        <v>53</v>
      </c>
      <c r="G51" s="3"/>
      <c r="H51" s="3"/>
      <c r="I51" s="2"/>
    </row>
    <row r="52" spans="1:9" ht="165">
      <c r="A52" s="3">
        <v>42</v>
      </c>
      <c r="B52" s="3"/>
      <c r="C52" s="3" t="s">
        <v>122</v>
      </c>
      <c r="D52" s="3" t="s">
        <v>124</v>
      </c>
      <c r="E52" s="3"/>
      <c r="F52" s="3" t="s">
        <v>125</v>
      </c>
      <c r="G52" s="3"/>
      <c r="H52" s="3"/>
      <c r="I52" s="2"/>
    </row>
    <row r="53" spans="1:9" ht="90">
      <c r="A53" s="3">
        <v>43</v>
      </c>
      <c r="B53" s="3"/>
      <c r="C53" s="3" t="s">
        <v>126</v>
      </c>
      <c r="D53" s="3" t="s">
        <v>127</v>
      </c>
      <c r="E53" s="3"/>
      <c r="F53" s="3" t="s">
        <v>128</v>
      </c>
      <c r="G53" s="3"/>
      <c r="H53" s="3"/>
      <c r="I53" s="2"/>
    </row>
    <row r="54" spans="1:9" ht="135">
      <c r="A54" s="3">
        <v>44</v>
      </c>
      <c r="B54" s="3"/>
      <c r="C54" s="3" t="s">
        <v>126</v>
      </c>
      <c r="D54" s="3" t="s">
        <v>129</v>
      </c>
      <c r="E54" s="17" t="str">
        <f>HYPERLINK("mailto:rendref@mail.ru","rendref@mail.ru")</f>
        <v>rendref@mail.ru</v>
      </c>
      <c r="F54" s="3" t="s">
        <v>130</v>
      </c>
      <c r="G54" s="3"/>
      <c r="H54" s="3"/>
      <c r="I54" s="2"/>
    </row>
    <row r="55" spans="1:9" ht="135">
      <c r="A55" s="3">
        <v>45</v>
      </c>
      <c r="B55" s="3"/>
      <c r="C55" s="3" t="s">
        <v>126</v>
      </c>
      <c r="D55" s="3" t="s">
        <v>131</v>
      </c>
      <c r="E55" s="17" t="str">
        <f>HYPERLINK("mailto:rendref@mail.ru","mail.ru")</f>
        <v>mail.ru</v>
      </c>
      <c r="F55" s="3" t="s">
        <v>132</v>
      </c>
      <c r="G55" s="3"/>
      <c r="H55" s="3"/>
      <c r="I55" s="2"/>
    </row>
    <row r="56" spans="1:9" ht="150">
      <c r="A56" s="3">
        <v>46</v>
      </c>
      <c r="B56" s="3"/>
      <c r="C56" s="3" t="s">
        <v>133</v>
      </c>
      <c r="D56" s="3" t="s">
        <v>134</v>
      </c>
      <c r="E56" s="17" t="str">
        <f>HYPERLINK("mailto:rendref@mail.ru","rendref@mail.ru")</f>
        <v>rendref@mail.ru</v>
      </c>
      <c r="F56" s="3" t="s">
        <v>135</v>
      </c>
      <c r="G56" s="3"/>
      <c r="H56" s="3"/>
      <c r="I56" s="2"/>
    </row>
    <row r="57" spans="1:9" ht="165">
      <c r="A57" s="3">
        <v>47</v>
      </c>
      <c r="B57" s="3"/>
      <c r="C57" s="3" t="s">
        <v>133</v>
      </c>
      <c r="D57" s="3" t="s">
        <v>136</v>
      </c>
      <c r="E57" s="17" t="str">
        <f>HYPERLINK("mailto:rendref@mail.ru","mail.ru")</f>
        <v>mail.ru</v>
      </c>
      <c r="F57" s="3" t="s">
        <v>137</v>
      </c>
      <c r="G57" s="3"/>
      <c r="H57" s="3"/>
      <c r="I57" s="2"/>
    </row>
    <row r="58" spans="1:9" ht="105">
      <c r="A58" s="3">
        <v>48</v>
      </c>
      <c r="B58" s="3"/>
      <c r="C58" s="3" t="s">
        <v>133</v>
      </c>
      <c r="D58" s="3" t="s">
        <v>138</v>
      </c>
      <c r="E58" s="3" t="s">
        <v>139</v>
      </c>
      <c r="F58" s="3" t="s">
        <v>137</v>
      </c>
      <c r="G58" s="3"/>
      <c r="H58" s="3"/>
      <c r="I58" s="2"/>
    </row>
    <row r="59" spans="1:9" ht="150">
      <c r="A59" s="3">
        <v>49</v>
      </c>
      <c r="B59" s="3"/>
      <c r="C59" s="3" t="s">
        <v>140</v>
      </c>
      <c r="D59" s="3" t="s">
        <v>141</v>
      </c>
      <c r="E59" s="17" t="str">
        <f>HYPERLINK("mailto:rendref@mail.ru","rendref@mail.ru")</f>
        <v>rendref@mail.ru</v>
      </c>
      <c r="F59" s="3" t="s">
        <v>135</v>
      </c>
      <c r="G59" s="3"/>
      <c r="H59" s="3"/>
      <c r="I59" s="2"/>
    </row>
    <row r="60" spans="1:9" ht="105">
      <c r="A60" s="3">
        <v>50</v>
      </c>
      <c r="B60" s="3"/>
      <c r="C60" s="3" t="s">
        <v>140</v>
      </c>
      <c r="D60" s="3" t="s">
        <v>142</v>
      </c>
      <c r="E60" s="3" t="s">
        <v>139</v>
      </c>
      <c r="F60" s="3" t="s">
        <v>137</v>
      </c>
      <c r="G60" s="3"/>
      <c r="H60" s="3"/>
      <c r="I60" s="2"/>
    </row>
    <row r="61" spans="1:9" ht="105">
      <c r="A61" s="3">
        <v>51</v>
      </c>
      <c r="B61" s="3"/>
      <c r="C61" s="3" t="s">
        <v>143</v>
      </c>
      <c r="D61" s="3" t="s">
        <v>144</v>
      </c>
      <c r="E61" s="3"/>
      <c r="F61" s="3" t="s">
        <v>114</v>
      </c>
      <c r="G61" s="3"/>
      <c r="H61" s="3"/>
      <c r="I61" s="2"/>
    </row>
    <row r="62" spans="1:9" ht="165">
      <c r="A62" s="3">
        <v>52</v>
      </c>
      <c r="B62" s="3"/>
      <c r="C62" s="3" t="s">
        <v>145</v>
      </c>
      <c r="D62" s="3" t="s">
        <v>146</v>
      </c>
      <c r="E62" s="3" t="s">
        <v>24</v>
      </c>
      <c r="F62" s="3" t="s">
        <v>147</v>
      </c>
      <c r="G62" s="3"/>
      <c r="H62" s="3"/>
      <c r="I62" s="2"/>
    </row>
    <row r="63" spans="1:9" ht="195">
      <c r="A63" s="3">
        <v>53</v>
      </c>
      <c r="B63" s="3"/>
      <c r="C63" s="3" t="s">
        <v>145</v>
      </c>
      <c r="D63" s="3" t="s">
        <v>148</v>
      </c>
      <c r="E63" s="3" t="s">
        <v>24</v>
      </c>
      <c r="F63" s="3" t="s">
        <v>149</v>
      </c>
      <c r="G63" s="3"/>
      <c r="H63" s="3"/>
      <c r="I63" s="2"/>
    </row>
    <row r="64" spans="1:9" ht="210">
      <c r="A64" s="3">
        <v>54</v>
      </c>
      <c r="B64" s="3"/>
      <c r="C64" s="3" t="s">
        <v>150</v>
      </c>
      <c r="D64" s="3" t="s">
        <v>151</v>
      </c>
      <c r="E64" s="3" t="s">
        <v>24</v>
      </c>
      <c r="F64" s="3" t="s">
        <v>152</v>
      </c>
      <c r="G64" s="3"/>
      <c r="H64" s="3"/>
      <c r="I64" s="2"/>
    </row>
    <row r="65" spans="1:9" ht="105">
      <c r="A65" s="3">
        <v>55</v>
      </c>
      <c r="B65" s="3"/>
      <c r="C65" s="3" t="s">
        <v>153</v>
      </c>
      <c r="D65" s="3" t="s">
        <v>154</v>
      </c>
      <c r="E65" s="3"/>
      <c r="F65" s="3" t="s">
        <v>155</v>
      </c>
      <c r="G65" s="3"/>
      <c r="H65" s="3"/>
      <c r="I65" s="2"/>
    </row>
    <row r="66" spans="1:9" ht="15">
      <c r="A66" s="29"/>
      <c r="B66" s="29"/>
      <c r="C66" s="29"/>
      <c r="D66" s="29"/>
      <c r="E66" s="29"/>
      <c r="F66" s="29"/>
      <c r="G66" s="29"/>
      <c r="H66" s="29"/>
    </row>
    <row r="67" spans="1:9" ht="15">
      <c r="A67" s="30"/>
      <c r="B67" s="30"/>
      <c r="C67" s="30"/>
      <c r="D67" s="30"/>
      <c r="E67" s="30"/>
      <c r="F67" s="30"/>
      <c r="G67" s="30"/>
      <c r="H67" s="30"/>
    </row>
    <row r="68" spans="1:9" ht="75">
      <c r="A68" s="3">
        <v>56</v>
      </c>
      <c r="B68" s="3" t="s">
        <v>156</v>
      </c>
      <c r="C68" s="3" t="s">
        <v>157</v>
      </c>
      <c r="D68" s="3" t="s">
        <v>158</v>
      </c>
      <c r="E68" s="3"/>
      <c r="F68" s="3" t="s">
        <v>159</v>
      </c>
      <c r="G68" s="3"/>
      <c r="H68" s="3"/>
      <c r="I68" s="2"/>
    </row>
    <row r="69" spans="1:9" ht="75.75">
      <c r="A69" s="3">
        <v>57</v>
      </c>
      <c r="B69" s="3"/>
      <c r="C69" s="3" t="s">
        <v>157</v>
      </c>
      <c r="D69" s="3" t="s">
        <v>160</v>
      </c>
      <c r="E69" s="3"/>
      <c r="F69" s="9" t="s">
        <v>161</v>
      </c>
      <c r="G69" s="3"/>
      <c r="H69" s="3"/>
      <c r="I69" s="2"/>
    </row>
    <row r="70" spans="1:9" ht="135">
      <c r="A70" s="3">
        <v>58</v>
      </c>
      <c r="B70" s="3" t="s">
        <v>162</v>
      </c>
      <c r="C70" s="3" t="s">
        <v>163</v>
      </c>
      <c r="D70" s="3" t="s">
        <v>164</v>
      </c>
      <c r="E70" s="3"/>
      <c r="F70" s="3" t="s">
        <v>165</v>
      </c>
      <c r="G70" s="3"/>
      <c r="H70" s="3"/>
      <c r="I70" s="2"/>
    </row>
    <row r="71" spans="1:9" ht="240">
      <c r="A71" s="3">
        <v>59</v>
      </c>
      <c r="B71" s="3"/>
      <c r="C71" s="3" t="s">
        <v>166</v>
      </c>
      <c r="D71" s="3" t="s">
        <v>167</v>
      </c>
      <c r="E71" s="3" t="s">
        <v>168</v>
      </c>
      <c r="F71" s="3" t="s">
        <v>169</v>
      </c>
      <c r="G71" s="3"/>
      <c r="H71" s="3"/>
      <c r="I71" s="2"/>
    </row>
    <row r="72" spans="1:9" ht="285">
      <c r="A72" s="3">
        <v>60</v>
      </c>
      <c r="B72" s="3"/>
      <c r="C72" s="3" t="s">
        <v>166</v>
      </c>
      <c r="D72" s="3" t="s">
        <v>170</v>
      </c>
      <c r="E72" s="3" t="s">
        <v>72</v>
      </c>
      <c r="F72" s="3" t="s">
        <v>165</v>
      </c>
      <c r="G72" s="3"/>
      <c r="H72" s="3"/>
      <c r="I72" s="2"/>
    </row>
    <row r="73" spans="1:9" ht="409.5">
      <c r="A73" s="3">
        <v>61</v>
      </c>
      <c r="B73" s="3"/>
      <c r="C73" s="3" t="s">
        <v>171</v>
      </c>
      <c r="D73" s="3" t="s">
        <v>172</v>
      </c>
      <c r="E73" s="3" t="s">
        <v>168</v>
      </c>
      <c r="F73" s="3" t="s">
        <v>173</v>
      </c>
      <c r="G73" s="3"/>
      <c r="H73" s="3"/>
      <c r="I73" s="2"/>
    </row>
    <row r="74" spans="1:9" ht="240">
      <c r="A74" s="3">
        <v>62</v>
      </c>
      <c r="B74" s="3" t="s">
        <v>174</v>
      </c>
      <c r="C74" s="14" t="s">
        <v>175</v>
      </c>
      <c r="D74" s="3" t="s">
        <v>176</v>
      </c>
      <c r="E74" s="3" t="s">
        <v>177</v>
      </c>
      <c r="F74" s="3" t="s">
        <v>178</v>
      </c>
      <c r="G74" s="3"/>
      <c r="H74" s="3"/>
      <c r="I74" s="2"/>
    </row>
    <row r="75" spans="1:9" ht="225">
      <c r="A75" s="3">
        <v>63</v>
      </c>
      <c r="B75" s="3"/>
      <c r="C75" s="14" t="s">
        <v>175</v>
      </c>
      <c r="D75" s="3" t="s">
        <v>179</v>
      </c>
      <c r="E75" s="3" t="s">
        <v>177</v>
      </c>
      <c r="F75" s="3" t="s">
        <v>178</v>
      </c>
      <c r="G75" s="3"/>
      <c r="H75" s="3"/>
      <c r="I75" s="2"/>
    </row>
    <row r="76" spans="1:9" ht="240">
      <c r="A76" s="3">
        <v>64</v>
      </c>
      <c r="B76" s="3"/>
      <c r="C76" s="14" t="s">
        <v>180</v>
      </c>
      <c r="D76" s="3" t="s">
        <v>181</v>
      </c>
      <c r="E76" s="3" t="s">
        <v>177</v>
      </c>
      <c r="F76" s="3" t="s">
        <v>178</v>
      </c>
      <c r="G76" s="3"/>
      <c r="H76" s="3"/>
      <c r="I76" s="2"/>
    </row>
    <row r="77" spans="1:9" ht="240">
      <c r="A77" s="24">
        <v>65</v>
      </c>
      <c r="B77" s="24"/>
      <c r="C77" s="1" t="s">
        <v>182</v>
      </c>
      <c r="D77" s="24" t="s">
        <v>183</v>
      </c>
      <c r="E77" s="24" t="s">
        <v>177</v>
      </c>
      <c r="F77" s="24" t="s">
        <v>178</v>
      </c>
      <c r="G77" s="24"/>
      <c r="H77" s="3"/>
      <c r="I77" s="2"/>
    </row>
    <row r="78" spans="1:9" ht="37.5">
      <c r="A78" s="35"/>
      <c r="B78" s="26" t="s">
        <v>9</v>
      </c>
      <c r="C78" s="22"/>
      <c r="D78" s="35"/>
      <c r="E78" s="35"/>
      <c r="F78" s="35"/>
      <c r="G78" s="35"/>
      <c r="H78" s="10"/>
    </row>
    <row r="79" spans="1:9" ht="45.75">
      <c r="A79" s="23"/>
      <c r="B79" s="23"/>
      <c r="C79" s="12" t="s">
        <v>184</v>
      </c>
      <c r="D79" s="23"/>
      <c r="E79" s="23"/>
      <c r="F79" s="23"/>
      <c r="G79" s="23"/>
    </row>
    <row r="80" spans="1:9" ht="45.75">
      <c r="A80" s="23"/>
      <c r="B80" s="23"/>
      <c r="C80" s="12" t="s">
        <v>185</v>
      </c>
      <c r="D80" s="23"/>
      <c r="E80" s="23"/>
      <c r="F80" s="23"/>
      <c r="G80" s="23"/>
    </row>
    <row r="81" spans="1:8" ht="15.75">
      <c r="A81" s="25"/>
      <c r="B81" s="25"/>
      <c r="C81" s="28"/>
      <c r="D81" s="25"/>
      <c r="E81" s="25"/>
      <c r="F81" s="25"/>
      <c r="G81" s="25"/>
    </row>
    <row r="82" spans="1:8" ht="15">
      <c r="A82" s="5"/>
      <c r="B82" s="13" t="s">
        <v>186</v>
      </c>
      <c r="C82" s="5"/>
      <c r="D82" s="5"/>
      <c r="E82" s="5"/>
      <c r="F82" s="5"/>
      <c r="G82" s="5"/>
      <c r="H82" s="2"/>
    </row>
    <row r="83" spans="1:8" ht="60">
      <c r="A83" s="5">
        <v>1</v>
      </c>
      <c r="B83" s="5"/>
      <c r="C83" s="5" t="s">
        <v>187</v>
      </c>
      <c r="D83" s="5" t="s">
        <v>188</v>
      </c>
      <c r="E83" s="5"/>
      <c r="F83" s="5" t="s">
        <v>189</v>
      </c>
      <c r="G83" s="5"/>
      <c r="H83" s="2"/>
    </row>
    <row r="84" spans="1:8" ht="15">
      <c r="A84" s="5"/>
      <c r="B84" s="13" t="s">
        <v>190</v>
      </c>
      <c r="C84" s="5"/>
      <c r="D84" s="5"/>
      <c r="E84" s="5"/>
      <c r="F84" s="5"/>
      <c r="G84" s="5"/>
      <c r="H84" s="2"/>
    </row>
    <row r="85" spans="1:8" ht="30">
      <c r="A85" s="5">
        <v>2</v>
      </c>
      <c r="B85" s="5"/>
      <c r="C85" s="5" t="s">
        <v>191</v>
      </c>
      <c r="D85" s="5" t="s">
        <v>192</v>
      </c>
      <c r="E85" s="5"/>
      <c r="F85" s="5" t="s">
        <v>15</v>
      </c>
      <c r="G85" s="5"/>
      <c r="H85" s="2"/>
    </row>
    <row r="86" spans="1:8" ht="60">
      <c r="A86" s="5">
        <v>3</v>
      </c>
      <c r="B86" s="5"/>
      <c r="C86" s="5" t="s">
        <v>193</v>
      </c>
      <c r="D86" s="5" t="s">
        <v>194</v>
      </c>
      <c r="E86" s="5"/>
      <c r="F86" s="5" t="s">
        <v>195</v>
      </c>
      <c r="G86" s="5"/>
      <c r="H86" s="2"/>
    </row>
    <row r="87" spans="1:8" ht="60">
      <c r="A87" s="5">
        <v>4</v>
      </c>
      <c r="B87" s="5"/>
      <c r="C87" s="5" t="s">
        <v>196</v>
      </c>
      <c r="D87" s="5" t="s">
        <v>197</v>
      </c>
      <c r="E87" s="5"/>
      <c r="F87" s="5" t="s">
        <v>195</v>
      </c>
      <c r="G87" s="5"/>
      <c r="H87" s="2"/>
    </row>
    <row r="88" spans="1:8" ht="120">
      <c r="A88" s="5">
        <v>6</v>
      </c>
      <c r="B88" s="5"/>
      <c r="C88" s="5" t="s">
        <v>198</v>
      </c>
      <c r="D88" s="5" t="s">
        <v>199</v>
      </c>
      <c r="E88" s="5" t="s">
        <v>200</v>
      </c>
      <c r="F88" s="5" t="s">
        <v>201</v>
      </c>
      <c r="G88" s="5"/>
      <c r="H88" s="2"/>
    </row>
    <row r="89" spans="1:8" ht="90">
      <c r="A89" s="5">
        <v>5</v>
      </c>
      <c r="B89" s="5"/>
      <c r="C89" s="5" t="s">
        <v>202</v>
      </c>
      <c r="D89" s="5" t="s">
        <v>203</v>
      </c>
      <c r="E89" s="5"/>
      <c r="F89" s="5" t="s">
        <v>204</v>
      </c>
      <c r="G89" s="5"/>
      <c r="H89" s="2"/>
    </row>
    <row r="90" spans="1:8" ht="15">
      <c r="A90" s="5"/>
      <c r="B90" s="13" t="s">
        <v>205</v>
      </c>
      <c r="C90" s="5"/>
      <c r="D90" s="5"/>
      <c r="E90" s="5"/>
      <c r="F90" s="5"/>
      <c r="G90" s="5"/>
      <c r="H90" s="2"/>
    </row>
    <row r="91" spans="1:8" ht="90">
      <c r="A91" s="5">
        <v>6</v>
      </c>
      <c r="B91" s="5"/>
      <c r="C91" s="5" t="s">
        <v>206</v>
      </c>
      <c r="D91" s="5" t="s">
        <v>207</v>
      </c>
      <c r="E91" s="5"/>
      <c r="F91" s="5" t="s">
        <v>195</v>
      </c>
      <c r="G91" s="5"/>
      <c r="H91" s="2"/>
    </row>
    <row r="92" spans="1:8" ht="90">
      <c r="A92" s="5">
        <v>7</v>
      </c>
      <c r="B92" s="5"/>
      <c r="C92" s="5" t="s">
        <v>208</v>
      </c>
      <c r="D92" s="5" t="s">
        <v>209</v>
      </c>
      <c r="E92" s="5"/>
      <c r="F92" s="5" t="s">
        <v>195</v>
      </c>
      <c r="G92" s="5"/>
      <c r="H92" s="2"/>
    </row>
    <row r="93" spans="1:8" ht="90">
      <c r="A93" s="5">
        <v>8</v>
      </c>
      <c r="B93" s="5"/>
      <c r="C93" s="5" t="s">
        <v>210</v>
      </c>
      <c r="D93" s="5" t="s">
        <v>211</v>
      </c>
      <c r="E93" s="5"/>
      <c r="F93" s="5" t="s">
        <v>195</v>
      </c>
      <c r="G93" s="5"/>
      <c r="H93" s="2"/>
    </row>
    <row r="94" spans="1:8" ht="90">
      <c r="A94" s="5">
        <v>9</v>
      </c>
      <c r="B94" s="5"/>
      <c r="C94" s="5" t="s">
        <v>212</v>
      </c>
      <c r="D94" s="5" t="s">
        <v>213</v>
      </c>
      <c r="E94" s="5"/>
      <c r="F94" s="5" t="s">
        <v>214</v>
      </c>
      <c r="G94" s="5"/>
      <c r="H94" s="2"/>
    </row>
    <row r="95" spans="1:8" ht="90">
      <c r="A95" s="5">
        <v>10</v>
      </c>
      <c r="B95" s="5"/>
      <c r="C95" s="5" t="s">
        <v>215</v>
      </c>
      <c r="D95" s="5" t="s">
        <v>216</v>
      </c>
      <c r="E95" s="5"/>
      <c r="F95" s="5" t="s">
        <v>214</v>
      </c>
      <c r="G95" s="5"/>
      <c r="H95" s="2"/>
    </row>
    <row r="96" spans="1:8" ht="105">
      <c r="A96" s="5">
        <v>11</v>
      </c>
      <c r="B96" s="5"/>
      <c r="C96" s="5" t="s">
        <v>217</v>
      </c>
      <c r="D96" s="5" t="s">
        <v>218</v>
      </c>
      <c r="E96" s="5"/>
      <c r="F96" s="5" t="s">
        <v>214</v>
      </c>
      <c r="G96" s="5"/>
      <c r="H96" s="2"/>
    </row>
    <row r="97" spans="1:8" ht="120">
      <c r="A97" s="5">
        <v>12</v>
      </c>
      <c r="B97" s="5"/>
      <c r="C97" s="5" t="s">
        <v>219</v>
      </c>
      <c r="D97" s="5" t="s">
        <v>220</v>
      </c>
      <c r="E97" s="5"/>
      <c r="F97" s="5" t="s">
        <v>221</v>
      </c>
      <c r="G97" s="5"/>
      <c r="H97" s="2"/>
    </row>
    <row r="98" spans="1:8" ht="150">
      <c r="A98" s="5">
        <v>13</v>
      </c>
      <c r="B98" s="5"/>
      <c r="C98" s="5" t="s">
        <v>222</v>
      </c>
      <c r="D98" s="5" t="s">
        <v>223</v>
      </c>
      <c r="E98" s="5" t="s">
        <v>200</v>
      </c>
      <c r="F98" s="5" t="s">
        <v>201</v>
      </c>
      <c r="G98" s="5"/>
      <c r="H98" s="2"/>
    </row>
    <row r="99" spans="1:8" ht="180">
      <c r="A99" s="5">
        <v>14</v>
      </c>
      <c r="B99" s="5"/>
      <c r="C99" s="5" t="s">
        <v>224</v>
      </c>
      <c r="D99" s="5" t="s">
        <v>225</v>
      </c>
      <c r="E99" s="5" t="s">
        <v>226</v>
      </c>
      <c r="F99" s="5" t="s">
        <v>201</v>
      </c>
      <c r="G99" s="5"/>
      <c r="H99" s="2"/>
    </row>
    <row r="100" spans="1:8" ht="195">
      <c r="A100" s="5">
        <v>15</v>
      </c>
      <c r="B100" s="5"/>
      <c r="C100" s="5" t="s">
        <v>227</v>
      </c>
      <c r="D100" s="5" t="s">
        <v>228</v>
      </c>
      <c r="E100" s="5" t="s">
        <v>229</v>
      </c>
      <c r="F100" s="5" t="s">
        <v>201</v>
      </c>
      <c r="G100" s="5"/>
      <c r="H100" s="2"/>
    </row>
    <row r="101" spans="1:8" ht="180">
      <c r="A101" s="5">
        <v>16</v>
      </c>
      <c r="B101" s="5"/>
      <c r="C101" s="5" t="s">
        <v>230</v>
      </c>
      <c r="D101" s="5" t="s">
        <v>231</v>
      </c>
      <c r="E101" s="5" t="s">
        <v>232</v>
      </c>
      <c r="F101" s="5" t="s">
        <v>201</v>
      </c>
      <c r="G101" s="5"/>
      <c r="H101" s="2"/>
    </row>
    <row r="102" spans="1:8" ht="195">
      <c r="A102" s="5">
        <v>17</v>
      </c>
      <c r="B102" s="5"/>
      <c r="C102" s="5" t="s">
        <v>233</v>
      </c>
      <c r="D102" s="5" t="s">
        <v>234</v>
      </c>
      <c r="E102" s="5" t="s">
        <v>235</v>
      </c>
      <c r="F102" s="5" t="s">
        <v>201</v>
      </c>
      <c r="G102" s="5"/>
      <c r="H102" s="2"/>
    </row>
    <row r="103" spans="1:8" ht="15">
      <c r="A103" s="5"/>
      <c r="B103" s="13" t="s">
        <v>236</v>
      </c>
      <c r="C103" s="5"/>
      <c r="D103" s="5"/>
      <c r="E103" s="5"/>
      <c r="F103" s="5"/>
      <c r="G103" s="5"/>
      <c r="H103" s="2"/>
    </row>
    <row r="104" spans="1:8" ht="150">
      <c r="A104" s="5">
        <v>18</v>
      </c>
      <c r="B104" s="5"/>
      <c r="C104" s="5" t="s">
        <v>237</v>
      </c>
      <c r="D104" s="5" t="s">
        <v>238</v>
      </c>
      <c r="E104" s="5" t="s">
        <v>200</v>
      </c>
      <c r="F104" s="5" t="s">
        <v>90</v>
      </c>
      <c r="G104" s="5"/>
      <c r="H104" s="2"/>
    </row>
    <row r="105" spans="1:8" ht="135">
      <c r="A105" s="5">
        <v>19</v>
      </c>
      <c r="B105" s="5"/>
      <c r="C105" s="5" t="s">
        <v>239</v>
      </c>
      <c r="D105" s="5" t="s">
        <v>240</v>
      </c>
      <c r="E105" s="5" t="s">
        <v>200</v>
      </c>
      <c r="F105" s="5" t="s">
        <v>241</v>
      </c>
      <c r="G105" s="5"/>
      <c r="H105" s="2"/>
    </row>
    <row r="106" spans="1:8" ht="165">
      <c r="A106" s="5">
        <v>20</v>
      </c>
      <c r="B106" s="5"/>
      <c r="C106" s="5" t="s">
        <v>242</v>
      </c>
      <c r="D106" s="5" t="s">
        <v>243</v>
      </c>
      <c r="E106" s="27" t="str">
        <f>HYPERLINK("mailto:juri@gmail.com","juri@gmail.com")</f>
        <v>juri@gmail.com</v>
      </c>
      <c r="F106" s="5" t="s">
        <v>244</v>
      </c>
      <c r="G106" s="5"/>
      <c r="H106" s="2"/>
    </row>
    <row r="107" spans="1:8" ht="180">
      <c r="A107" s="5">
        <v>21</v>
      </c>
      <c r="B107" s="5"/>
      <c r="C107" s="5" t="s">
        <v>245</v>
      </c>
      <c r="D107" s="5" t="s">
        <v>246</v>
      </c>
      <c r="E107" s="27" t="str">
        <f>HYPERLINK("mailto:sdsdsad@gfdgf.com","sdsdsad@gfdgf.com")</f>
        <v>sdsdsad@gfdgf.com</v>
      </c>
      <c r="F107" s="5" t="s">
        <v>247</v>
      </c>
      <c r="G107" s="5"/>
      <c r="H107" s="2"/>
    </row>
    <row r="108" spans="1:8" ht="165">
      <c r="A108" s="5">
        <v>22</v>
      </c>
      <c r="B108" s="5"/>
      <c r="C108" s="5" t="s">
        <v>248</v>
      </c>
      <c r="D108" s="5" t="s">
        <v>249</v>
      </c>
      <c r="E108" s="5"/>
      <c r="F108" s="5" t="s">
        <v>250</v>
      </c>
      <c r="G108" s="5"/>
      <c r="H108" s="2"/>
    </row>
    <row r="109" spans="1:8" ht="210">
      <c r="A109" s="5">
        <v>23</v>
      </c>
      <c r="B109" s="13"/>
      <c r="C109" s="5" t="s">
        <v>251</v>
      </c>
      <c r="D109" s="5" t="s">
        <v>252</v>
      </c>
      <c r="E109" s="27" t="str">
        <f>HYPERLINK("mailto:juri1@gmail.vom","juri1@gmail.vom")</f>
        <v>juri1@gmail.vom</v>
      </c>
      <c r="F109" s="5" t="s">
        <v>253</v>
      </c>
      <c r="G109" s="5"/>
      <c r="H109" s="2"/>
    </row>
    <row r="110" spans="1:8" ht="165">
      <c r="A110" s="5">
        <v>24</v>
      </c>
      <c r="B110" s="5"/>
      <c r="C110" s="5" t="s">
        <v>254</v>
      </c>
      <c r="D110" s="5" t="s">
        <v>255</v>
      </c>
      <c r="E110" s="5"/>
      <c r="F110" s="5" t="s">
        <v>256</v>
      </c>
      <c r="G110" s="5"/>
      <c r="H110" s="2"/>
    </row>
    <row r="111" spans="1:8" ht="210">
      <c r="A111" s="5">
        <v>25</v>
      </c>
      <c r="B111" s="5"/>
      <c r="C111" s="5" t="s">
        <v>257</v>
      </c>
      <c r="D111" s="5" t="s">
        <v>258</v>
      </c>
      <c r="E111" s="27" t="str">
        <f>HYPERLINK("mailto:fdsfds@fdfsdfs.com","fdsfds@fdfsdfs.com")</f>
        <v>fdsfds@fdfsdfs.com</v>
      </c>
      <c r="F111" s="5" t="s">
        <v>247</v>
      </c>
      <c r="G111" s="5"/>
      <c r="H111" s="2"/>
    </row>
    <row r="112" spans="1:8" ht="195">
      <c r="A112" s="5">
        <v>26</v>
      </c>
      <c r="B112" s="5"/>
      <c r="C112" s="5" t="s">
        <v>259</v>
      </c>
      <c r="D112" s="5" t="s">
        <v>260</v>
      </c>
      <c r="E112" s="5"/>
      <c r="F112" s="5" t="s">
        <v>261</v>
      </c>
      <c r="G112" s="5"/>
      <c r="H112" s="2"/>
    </row>
    <row r="113" spans="1:8" ht="210">
      <c r="A113" s="5">
        <v>27</v>
      </c>
      <c r="B113" s="5"/>
      <c r="C113" s="5" t="s">
        <v>262</v>
      </c>
      <c r="D113" s="5" t="s">
        <v>263</v>
      </c>
      <c r="E113" s="5"/>
      <c r="F113" s="5" t="s">
        <v>256</v>
      </c>
      <c r="G113" s="5"/>
      <c r="H113" s="2"/>
    </row>
    <row r="114" spans="1:8" ht="240">
      <c r="A114" s="5">
        <v>28</v>
      </c>
      <c r="B114" s="5"/>
      <c r="C114" s="5" t="s">
        <v>264</v>
      </c>
      <c r="D114" s="5" t="s">
        <v>265</v>
      </c>
      <c r="E114" s="27" t="str">
        <f>HYPERLINK("mailto:juri1@gmail.vom","juri1@gmail.vom")</f>
        <v>juri1@gmail.vom</v>
      </c>
      <c r="F114" s="5" t="s">
        <v>253</v>
      </c>
      <c r="G114" s="5"/>
      <c r="H114" s="2"/>
    </row>
    <row r="115" spans="1:8" ht="240">
      <c r="A115" s="5">
        <v>29</v>
      </c>
      <c r="B115" s="13"/>
      <c r="C115" s="5" t="s">
        <v>264</v>
      </c>
      <c r="D115" s="5" t="s">
        <v>266</v>
      </c>
      <c r="E115" s="27" t="str">
        <f>HYPERLINK("mailto:fdsfd@dsdfds.com","fdsfd@dsdfds.com")</f>
        <v>fdsfd@dsdfds.com</v>
      </c>
      <c r="F115" s="5" t="s">
        <v>247</v>
      </c>
      <c r="G115" s="5"/>
      <c r="H115" s="2"/>
    </row>
    <row r="116" spans="1:8" ht="255">
      <c r="A116" s="5">
        <v>30</v>
      </c>
      <c r="B116" s="5"/>
      <c r="C116" s="5" t="s">
        <v>267</v>
      </c>
      <c r="D116" s="5" t="s">
        <v>268</v>
      </c>
      <c r="E116" s="27" t="str">
        <f>HYPERLINK("mailto:juri1@gmail.vom","juri1@gmail.vom")</f>
        <v>juri1@gmail.vom</v>
      </c>
      <c r="F116" s="5" t="s">
        <v>269</v>
      </c>
      <c r="G116" s="5"/>
      <c r="H116" s="2"/>
    </row>
    <row r="117" spans="1:8" ht="15">
      <c r="A117" s="5"/>
      <c r="B117" s="5"/>
      <c r="C117" s="5"/>
      <c r="D117" s="5"/>
      <c r="E117" s="5"/>
      <c r="F117" s="5"/>
      <c r="G117" s="5"/>
      <c r="H117" s="2"/>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topLeftCell="A6" workbookViewId="0">
      <selection activeCell="E7" sqref="E7"/>
    </sheetView>
  </sheetViews>
  <sheetFormatPr defaultRowHeight="12.75"/>
  <cols>
    <col min="1" max="1" width="13" customWidth="1"/>
    <col min="2" max="2" width="19.42578125" customWidth="1"/>
    <col min="3" max="3" width="20.42578125" customWidth="1"/>
    <col min="4" max="4" width="39.28515625" customWidth="1"/>
    <col min="5" max="5" width="50.7109375" customWidth="1"/>
    <col min="6" max="6" width="31.7109375" customWidth="1"/>
    <col min="7" max="7" width="8" customWidth="1"/>
    <col min="9" max="9" width="13.7109375" customWidth="1"/>
    <col min="10" max="10" width="19.85546875" customWidth="1"/>
  </cols>
  <sheetData>
    <row r="1" spans="1:10" s="54" customFormat="1" ht="12.75" customHeight="1">
      <c r="A1" s="41" t="s">
        <v>0</v>
      </c>
      <c r="B1" s="41" t="s">
        <v>1</v>
      </c>
      <c r="C1" s="41" t="s">
        <v>2</v>
      </c>
      <c r="D1" s="41" t="s">
        <v>3</v>
      </c>
      <c r="E1" s="41" t="s">
        <v>281</v>
      </c>
      <c r="F1" s="41" t="s">
        <v>282</v>
      </c>
      <c r="G1" s="41" t="s">
        <v>6</v>
      </c>
      <c r="H1" s="41" t="s">
        <v>7</v>
      </c>
      <c r="I1" s="53" t="s">
        <v>272</v>
      </c>
      <c r="J1" s="54" t="s">
        <v>283</v>
      </c>
    </row>
    <row r="2" spans="1:10" s="44" customFormat="1">
      <c r="A2" s="45">
        <v>1</v>
      </c>
      <c r="B2" s="45" t="s">
        <v>275</v>
      </c>
      <c r="C2" s="45"/>
      <c r="D2" s="46"/>
      <c r="E2" s="46"/>
      <c r="F2" s="46"/>
      <c r="G2" s="46"/>
      <c r="H2" s="46"/>
    </row>
    <row r="3" spans="1:10" s="52" customFormat="1" ht="191.25">
      <c r="A3" s="48"/>
      <c r="B3" s="48"/>
      <c r="C3" s="48"/>
      <c r="D3" s="49" t="s">
        <v>276</v>
      </c>
      <c r="E3" s="49" t="s">
        <v>277</v>
      </c>
      <c r="F3" s="50"/>
      <c r="G3" s="51" t="s">
        <v>274</v>
      </c>
      <c r="H3" s="51"/>
    </row>
    <row r="5" spans="1:10" s="52" customFormat="1" ht="191.25">
      <c r="A5" s="48"/>
      <c r="B5" s="48"/>
      <c r="C5" s="48" t="s">
        <v>273</v>
      </c>
      <c r="D5" s="49" t="s">
        <v>279</v>
      </c>
      <c r="E5" s="49" t="s">
        <v>280</v>
      </c>
      <c r="F5" s="51" t="s">
        <v>278</v>
      </c>
      <c r="G5" s="51" t="s">
        <v>274</v>
      </c>
      <c r="H5" s="51"/>
    </row>
    <row r="7" spans="1:10" s="44" customFormat="1" ht="395.25">
      <c r="A7" s="42"/>
      <c r="B7" s="42"/>
      <c r="C7" s="42" t="s">
        <v>273</v>
      </c>
      <c r="D7" s="47" t="s">
        <v>285</v>
      </c>
      <c r="E7" s="47" t="s">
        <v>286</v>
      </c>
      <c r="F7" s="43" t="s">
        <v>284</v>
      </c>
      <c r="G7" s="43" t="s">
        <v>274</v>
      </c>
      <c r="H7" s="43"/>
    </row>
  </sheetData>
  <dataValidations count="1">
    <dataValidation type="list" allowBlank="1" showInputMessage="1" showErrorMessage="1" sqref="G2:G3 JC2:JC3 SY2:SY3 ACU2:ACU3 AMQ2:AMQ3 AWM2:AWM3 BGI2:BGI3 BQE2:BQE3 CAA2:CAA3 CJW2:CJW3 CTS2:CTS3 DDO2:DDO3 DNK2:DNK3 DXG2:DXG3 EHC2:EHC3 EQY2:EQY3 FAU2:FAU3 FKQ2:FKQ3 FUM2:FUM3 GEI2:GEI3 GOE2:GOE3 GYA2:GYA3 HHW2:HHW3 HRS2:HRS3 IBO2:IBO3 ILK2:ILK3 IVG2:IVG3 JFC2:JFC3 JOY2:JOY3 JYU2:JYU3 KIQ2:KIQ3 KSM2:KSM3 LCI2:LCI3 LME2:LME3 LWA2:LWA3 MFW2:MFW3 MPS2:MPS3 MZO2:MZO3 NJK2:NJK3 NTG2:NTG3 ODC2:ODC3 OMY2:OMY3 OWU2:OWU3 PGQ2:PGQ3 PQM2:PQM3 QAI2:QAI3 QKE2:QKE3 QUA2:QUA3 RDW2:RDW3 RNS2:RNS3 RXO2:RXO3 SHK2:SHK3 SRG2:SRG3 TBC2:TBC3 TKY2:TKY3 TUU2:TUU3 UEQ2:UEQ3 UOM2:UOM3 UYI2:UYI3 VIE2:VIE3 VSA2:VSA3 WBW2:WBW3 WLS2:WLS3 WVO2:WVO3 G5 JC5 SY5 ACU5 AMQ5 AWM5 BGI5 BQE5 CAA5 CJW5 CTS5 DDO5 DNK5 DXG5 EHC5 EQY5 FAU5 FKQ5 FUM5 GEI5 GOE5 GYA5 HHW5 HRS5 IBO5 ILK5 IVG5 JFC5 JOY5 JYU5 KIQ5 KSM5 LCI5 LME5 LWA5 MFW5 MPS5 MZO5 NJK5 NTG5 ODC5 OMY5 OWU5 PGQ5 PQM5 QAI5 QKE5 QUA5 RDW5 RNS5 RXO5 SHK5 SRG5 TBC5 TKY5 TUU5 UEQ5 UOM5 UYI5 VIE5 VSA5 WBW5 WLS5 WVO5 G7 JC7 SY7 ACU7 AMQ7 AWM7 BGI7 BQE7 CAA7 CJW7 CTS7 DDO7 DNK7 DXG7 EHC7 EQY7 FAU7 FKQ7 FUM7 GEI7 GOE7 GYA7 HHW7 HRS7 IBO7 ILK7 IVG7 JFC7 JOY7 JYU7 KIQ7 KSM7 LCI7 LME7 LWA7 MFW7 MPS7 MZO7 NJK7 NTG7 ODC7 OMY7 OWU7 PGQ7 PQM7 QAI7 QKE7 QUA7 RDW7 RNS7 RXO7 SHK7 SRG7 TBC7 TKY7 TUU7 UEQ7 UOM7 UYI7 VIE7 VSA7 WBW7 WLS7 WVO7">
      <formula1>TC_Status</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Job Search</vt:lpstr>
      <vt:lpstr>Template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Ivette Doss</cp:lastModifiedBy>
  <dcterms:modified xsi:type="dcterms:W3CDTF">2013-07-17T00:10:23Z</dcterms:modified>
</cp:coreProperties>
</file>